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5\0BK\1Excel\Ch00-Describing\9-Mean-vs-Median\"/>
    </mc:Choice>
  </mc:AlternateContent>
  <bookViews>
    <workbookView xWindow="0" yWindow="0" windowWidth="15330" windowHeight="8265"/>
  </bookViews>
  <sheets>
    <sheet name="Uniform-Integer20-10" sheetId="1" r:id="rId1"/>
    <sheet name="Normal-Zscore20-10" sheetId="3" r:id="rId2"/>
    <sheet name="Uniform-Integer80-10" sheetId="4" r:id="rId3"/>
    <sheet name="Normal-Zscore80-10" sheetId="5" r:id="rId4"/>
    <sheet name="Uniform-Integer80-20" sheetId="6" r:id="rId5"/>
    <sheet name="Normal-Zscore80-20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7" l="1"/>
  <c r="A24" i="7"/>
  <c r="A25" i="7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C24" i="7"/>
  <c r="C25" i="7"/>
  <c r="C26" i="7"/>
  <c r="C27" i="7"/>
  <c r="C28" i="7"/>
  <c r="C29" i="7"/>
  <c r="C30" i="7"/>
  <c r="C31" i="7"/>
  <c r="C32" i="7"/>
  <c r="C33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AB46" i="7"/>
  <c r="AC46" i="7"/>
  <c r="AD46" i="7"/>
  <c r="AE46" i="7"/>
  <c r="AF46" i="7"/>
  <c r="AG46" i="7"/>
  <c r="AH46" i="7"/>
  <c r="AI46" i="7"/>
  <c r="AJ46" i="7"/>
  <c r="AK46" i="7"/>
  <c r="AL46" i="7"/>
  <c r="AM46" i="7"/>
  <c r="AN46" i="7"/>
  <c r="AO46" i="7"/>
  <c r="AP46" i="7"/>
  <c r="AQ46" i="7"/>
  <c r="AR46" i="7"/>
  <c r="AS46" i="7"/>
  <c r="AT46" i="7"/>
  <c r="AU46" i="7"/>
  <c r="AV46" i="7"/>
  <c r="AW46" i="7"/>
  <c r="AX46" i="7"/>
  <c r="AY46" i="7"/>
  <c r="AZ46" i="7"/>
  <c r="BA46" i="7"/>
  <c r="BB46" i="7"/>
  <c r="BC46" i="7"/>
  <c r="BD46" i="7"/>
  <c r="BE46" i="7"/>
  <c r="BF46" i="7"/>
  <c r="BG46" i="7"/>
  <c r="BH46" i="7"/>
  <c r="BI46" i="7"/>
  <c r="BJ46" i="7"/>
  <c r="BK46" i="7"/>
  <c r="BL46" i="7"/>
  <c r="BM46" i="7"/>
  <c r="BN46" i="7"/>
  <c r="BO46" i="7"/>
  <c r="BP46" i="7"/>
  <c r="BQ46" i="7"/>
  <c r="BR46" i="7"/>
  <c r="BS46" i="7"/>
  <c r="BT46" i="7"/>
  <c r="BU46" i="7"/>
  <c r="BV46" i="7"/>
  <c r="BW46" i="7"/>
  <c r="BX46" i="7"/>
  <c r="BY46" i="7"/>
  <c r="BZ46" i="7"/>
  <c r="CA46" i="7"/>
  <c r="CB46" i="7"/>
  <c r="CC46" i="7"/>
  <c r="CD46" i="7"/>
  <c r="CE46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AD47" i="7"/>
  <c r="AE47" i="7"/>
  <c r="AF47" i="7"/>
  <c r="AG47" i="7"/>
  <c r="AH47" i="7"/>
  <c r="AI47" i="7"/>
  <c r="AJ47" i="7"/>
  <c r="AK47" i="7"/>
  <c r="AL47" i="7"/>
  <c r="AM47" i="7"/>
  <c r="AN47" i="7"/>
  <c r="AO47" i="7"/>
  <c r="AP47" i="7"/>
  <c r="AQ47" i="7"/>
  <c r="AR47" i="7"/>
  <c r="AS47" i="7"/>
  <c r="AT47" i="7"/>
  <c r="AU47" i="7"/>
  <c r="AV47" i="7"/>
  <c r="AW47" i="7"/>
  <c r="AX47" i="7"/>
  <c r="AY47" i="7"/>
  <c r="AZ47" i="7"/>
  <c r="BA47" i="7"/>
  <c r="BB47" i="7"/>
  <c r="BC47" i="7"/>
  <c r="BD47" i="7"/>
  <c r="BE47" i="7"/>
  <c r="BF47" i="7"/>
  <c r="BG47" i="7"/>
  <c r="BH47" i="7"/>
  <c r="BI47" i="7"/>
  <c r="BJ47" i="7"/>
  <c r="BK47" i="7"/>
  <c r="BL47" i="7"/>
  <c r="BM47" i="7"/>
  <c r="BN47" i="7"/>
  <c r="BO47" i="7"/>
  <c r="BP47" i="7"/>
  <c r="BQ47" i="7"/>
  <c r="BR47" i="7"/>
  <c r="BS47" i="7"/>
  <c r="BT47" i="7"/>
  <c r="BU47" i="7"/>
  <c r="BV47" i="7"/>
  <c r="BW47" i="7"/>
  <c r="BX47" i="7"/>
  <c r="BY47" i="7"/>
  <c r="BZ47" i="7"/>
  <c r="CA47" i="7"/>
  <c r="CB47" i="7"/>
  <c r="CC47" i="7"/>
  <c r="CD47" i="7"/>
  <c r="CE47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P48" i="7"/>
  <c r="AQ48" i="7"/>
  <c r="AR48" i="7"/>
  <c r="AS48" i="7"/>
  <c r="AT48" i="7"/>
  <c r="AU48" i="7"/>
  <c r="AV48" i="7"/>
  <c r="AW48" i="7"/>
  <c r="AX48" i="7"/>
  <c r="AY48" i="7"/>
  <c r="AZ48" i="7"/>
  <c r="BA48" i="7"/>
  <c r="BB48" i="7"/>
  <c r="BC48" i="7"/>
  <c r="BD48" i="7"/>
  <c r="BE48" i="7"/>
  <c r="BF48" i="7"/>
  <c r="BG48" i="7"/>
  <c r="BH48" i="7"/>
  <c r="BI48" i="7"/>
  <c r="BJ48" i="7"/>
  <c r="BK48" i="7"/>
  <c r="BL48" i="7"/>
  <c r="BM48" i="7"/>
  <c r="BN48" i="7"/>
  <c r="BO48" i="7"/>
  <c r="BP48" i="7"/>
  <c r="BQ48" i="7"/>
  <c r="BR48" i="7"/>
  <c r="BS48" i="7"/>
  <c r="BT48" i="7"/>
  <c r="BU48" i="7"/>
  <c r="BV48" i="7"/>
  <c r="BW48" i="7"/>
  <c r="BX48" i="7"/>
  <c r="BY48" i="7"/>
  <c r="BZ48" i="7"/>
  <c r="CA48" i="7"/>
  <c r="CB48" i="7"/>
  <c r="CC48" i="7"/>
  <c r="CD48" i="7"/>
  <c r="CE48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AB49" i="7"/>
  <c r="AC49" i="7"/>
  <c r="AD49" i="7"/>
  <c r="AE49" i="7"/>
  <c r="AF49" i="7"/>
  <c r="AG49" i="7"/>
  <c r="AH49" i="7"/>
  <c r="AI49" i="7"/>
  <c r="AJ49" i="7"/>
  <c r="AK49" i="7"/>
  <c r="AL49" i="7"/>
  <c r="AM49" i="7"/>
  <c r="AN49" i="7"/>
  <c r="AO49" i="7"/>
  <c r="AP49" i="7"/>
  <c r="AQ49" i="7"/>
  <c r="AR49" i="7"/>
  <c r="AS49" i="7"/>
  <c r="AT49" i="7"/>
  <c r="AU49" i="7"/>
  <c r="AV49" i="7"/>
  <c r="AW49" i="7"/>
  <c r="AX49" i="7"/>
  <c r="AY49" i="7"/>
  <c r="AZ49" i="7"/>
  <c r="BA49" i="7"/>
  <c r="BB49" i="7"/>
  <c r="BC49" i="7"/>
  <c r="BD49" i="7"/>
  <c r="BE49" i="7"/>
  <c r="BF49" i="7"/>
  <c r="BG49" i="7"/>
  <c r="BH49" i="7"/>
  <c r="BI49" i="7"/>
  <c r="BJ49" i="7"/>
  <c r="BK49" i="7"/>
  <c r="BL49" i="7"/>
  <c r="BM49" i="7"/>
  <c r="BN49" i="7"/>
  <c r="BO49" i="7"/>
  <c r="BP49" i="7"/>
  <c r="BQ49" i="7"/>
  <c r="BR49" i="7"/>
  <c r="BS49" i="7"/>
  <c r="BT49" i="7"/>
  <c r="BU49" i="7"/>
  <c r="BV49" i="7"/>
  <c r="BW49" i="7"/>
  <c r="BX49" i="7"/>
  <c r="BY49" i="7"/>
  <c r="BZ49" i="7"/>
  <c r="CA49" i="7"/>
  <c r="CB49" i="7"/>
  <c r="CC49" i="7"/>
  <c r="CD49" i="7"/>
  <c r="CE49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AD50" i="7"/>
  <c r="AE50" i="7"/>
  <c r="AF50" i="7"/>
  <c r="AG50" i="7"/>
  <c r="AH50" i="7"/>
  <c r="AI50" i="7"/>
  <c r="AJ50" i="7"/>
  <c r="AK50" i="7"/>
  <c r="AL50" i="7"/>
  <c r="AM50" i="7"/>
  <c r="AN50" i="7"/>
  <c r="AO50" i="7"/>
  <c r="AP50" i="7"/>
  <c r="AQ50" i="7"/>
  <c r="AR50" i="7"/>
  <c r="AS50" i="7"/>
  <c r="AT50" i="7"/>
  <c r="AU50" i="7"/>
  <c r="AV50" i="7"/>
  <c r="AW50" i="7"/>
  <c r="AX50" i="7"/>
  <c r="AY50" i="7"/>
  <c r="AZ50" i="7"/>
  <c r="BA50" i="7"/>
  <c r="BB50" i="7"/>
  <c r="BC50" i="7"/>
  <c r="BD50" i="7"/>
  <c r="BE50" i="7"/>
  <c r="BF50" i="7"/>
  <c r="BG50" i="7"/>
  <c r="BH50" i="7"/>
  <c r="BI50" i="7"/>
  <c r="BJ50" i="7"/>
  <c r="BK50" i="7"/>
  <c r="BL50" i="7"/>
  <c r="BM50" i="7"/>
  <c r="BN50" i="7"/>
  <c r="BO50" i="7"/>
  <c r="BP50" i="7"/>
  <c r="BQ50" i="7"/>
  <c r="BR50" i="7"/>
  <c r="BS50" i="7"/>
  <c r="BT50" i="7"/>
  <c r="BU50" i="7"/>
  <c r="BV50" i="7"/>
  <c r="BW50" i="7"/>
  <c r="BX50" i="7"/>
  <c r="BY50" i="7"/>
  <c r="BZ50" i="7"/>
  <c r="CA50" i="7"/>
  <c r="CB50" i="7"/>
  <c r="CC50" i="7"/>
  <c r="CD50" i="7"/>
  <c r="CE50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AE51" i="7"/>
  <c r="AF51" i="7"/>
  <c r="AG51" i="7"/>
  <c r="AH51" i="7"/>
  <c r="AI51" i="7"/>
  <c r="AJ51" i="7"/>
  <c r="AK51" i="7"/>
  <c r="AL51" i="7"/>
  <c r="AM51" i="7"/>
  <c r="AN51" i="7"/>
  <c r="AO51" i="7"/>
  <c r="AP51" i="7"/>
  <c r="AQ51" i="7"/>
  <c r="AR51" i="7"/>
  <c r="AS51" i="7"/>
  <c r="AT51" i="7"/>
  <c r="AU51" i="7"/>
  <c r="AV51" i="7"/>
  <c r="AW51" i="7"/>
  <c r="AX51" i="7"/>
  <c r="AY51" i="7"/>
  <c r="AZ51" i="7"/>
  <c r="BA51" i="7"/>
  <c r="BB51" i="7"/>
  <c r="BC51" i="7"/>
  <c r="BD51" i="7"/>
  <c r="BE51" i="7"/>
  <c r="BF51" i="7"/>
  <c r="BG51" i="7"/>
  <c r="BH51" i="7"/>
  <c r="BI51" i="7"/>
  <c r="BJ51" i="7"/>
  <c r="BK51" i="7"/>
  <c r="BL51" i="7"/>
  <c r="BM51" i="7"/>
  <c r="BN51" i="7"/>
  <c r="BO51" i="7"/>
  <c r="BP51" i="7"/>
  <c r="BQ51" i="7"/>
  <c r="BR51" i="7"/>
  <c r="BS51" i="7"/>
  <c r="BT51" i="7"/>
  <c r="BU51" i="7"/>
  <c r="BV51" i="7"/>
  <c r="BW51" i="7"/>
  <c r="BX51" i="7"/>
  <c r="BY51" i="7"/>
  <c r="BZ51" i="7"/>
  <c r="CA51" i="7"/>
  <c r="CB51" i="7"/>
  <c r="CC51" i="7"/>
  <c r="CD51" i="7"/>
  <c r="CE51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AE52" i="7"/>
  <c r="AF52" i="7"/>
  <c r="AG52" i="7"/>
  <c r="AH52" i="7"/>
  <c r="AI52" i="7"/>
  <c r="AJ52" i="7"/>
  <c r="AK52" i="7"/>
  <c r="AL52" i="7"/>
  <c r="AM52" i="7"/>
  <c r="AN52" i="7"/>
  <c r="AO52" i="7"/>
  <c r="AP52" i="7"/>
  <c r="AQ52" i="7"/>
  <c r="AR52" i="7"/>
  <c r="AS52" i="7"/>
  <c r="AT52" i="7"/>
  <c r="AU52" i="7"/>
  <c r="AV52" i="7"/>
  <c r="AW52" i="7"/>
  <c r="AX52" i="7"/>
  <c r="AY52" i="7"/>
  <c r="AZ52" i="7"/>
  <c r="BA52" i="7"/>
  <c r="BB52" i="7"/>
  <c r="BC52" i="7"/>
  <c r="BD52" i="7"/>
  <c r="BE52" i="7"/>
  <c r="BF52" i="7"/>
  <c r="BG52" i="7"/>
  <c r="BH52" i="7"/>
  <c r="BI52" i="7"/>
  <c r="BJ52" i="7"/>
  <c r="BK52" i="7"/>
  <c r="BL52" i="7"/>
  <c r="BM52" i="7"/>
  <c r="BN52" i="7"/>
  <c r="BO52" i="7"/>
  <c r="BP52" i="7"/>
  <c r="BQ52" i="7"/>
  <c r="BR52" i="7"/>
  <c r="BS52" i="7"/>
  <c r="BT52" i="7"/>
  <c r="BU52" i="7"/>
  <c r="BV52" i="7"/>
  <c r="BW52" i="7"/>
  <c r="BX52" i="7"/>
  <c r="BY52" i="7"/>
  <c r="BZ52" i="7"/>
  <c r="CA52" i="7"/>
  <c r="CB52" i="7"/>
  <c r="CC52" i="7"/>
  <c r="CD52" i="7"/>
  <c r="CE52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AE53" i="7"/>
  <c r="AF53" i="7"/>
  <c r="AG53" i="7"/>
  <c r="AH53" i="7"/>
  <c r="AI53" i="7"/>
  <c r="AJ53" i="7"/>
  <c r="AK53" i="7"/>
  <c r="AL53" i="7"/>
  <c r="AM53" i="7"/>
  <c r="AN53" i="7"/>
  <c r="AO53" i="7"/>
  <c r="AP53" i="7"/>
  <c r="AQ53" i="7"/>
  <c r="AR53" i="7"/>
  <c r="AS53" i="7"/>
  <c r="AT53" i="7"/>
  <c r="AU53" i="7"/>
  <c r="AV53" i="7"/>
  <c r="AW53" i="7"/>
  <c r="AX53" i="7"/>
  <c r="AY53" i="7"/>
  <c r="AZ53" i="7"/>
  <c r="BA53" i="7"/>
  <c r="BB53" i="7"/>
  <c r="BC53" i="7"/>
  <c r="BD53" i="7"/>
  <c r="BE53" i="7"/>
  <c r="BF53" i="7"/>
  <c r="BG53" i="7"/>
  <c r="BH53" i="7"/>
  <c r="BI53" i="7"/>
  <c r="BJ53" i="7"/>
  <c r="BK53" i="7"/>
  <c r="BL53" i="7"/>
  <c r="BM53" i="7"/>
  <c r="BN53" i="7"/>
  <c r="BO53" i="7"/>
  <c r="BP53" i="7"/>
  <c r="BQ53" i="7"/>
  <c r="BR53" i="7"/>
  <c r="BS53" i="7"/>
  <c r="BT53" i="7"/>
  <c r="BU53" i="7"/>
  <c r="BV53" i="7"/>
  <c r="BW53" i="7"/>
  <c r="BX53" i="7"/>
  <c r="BY53" i="7"/>
  <c r="BZ53" i="7"/>
  <c r="CA53" i="7"/>
  <c r="CB53" i="7"/>
  <c r="CC53" i="7"/>
  <c r="CD53" i="7"/>
  <c r="CE53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AE54" i="7"/>
  <c r="AF54" i="7"/>
  <c r="AG54" i="7"/>
  <c r="AH54" i="7"/>
  <c r="AI54" i="7"/>
  <c r="AJ54" i="7"/>
  <c r="AK54" i="7"/>
  <c r="AL54" i="7"/>
  <c r="AM54" i="7"/>
  <c r="AN54" i="7"/>
  <c r="AO54" i="7"/>
  <c r="AP54" i="7"/>
  <c r="AQ54" i="7"/>
  <c r="AR54" i="7"/>
  <c r="AS54" i="7"/>
  <c r="AT54" i="7"/>
  <c r="AU54" i="7"/>
  <c r="AV54" i="7"/>
  <c r="AW54" i="7"/>
  <c r="AX54" i="7"/>
  <c r="AY54" i="7"/>
  <c r="AZ54" i="7"/>
  <c r="BA54" i="7"/>
  <c r="BB54" i="7"/>
  <c r="BC54" i="7"/>
  <c r="BD54" i="7"/>
  <c r="BE54" i="7"/>
  <c r="BF54" i="7"/>
  <c r="BG54" i="7"/>
  <c r="BH54" i="7"/>
  <c r="BI54" i="7"/>
  <c r="BJ54" i="7"/>
  <c r="BK54" i="7"/>
  <c r="BL54" i="7"/>
  <c r="BM54" i="7"/>
  <c r="BN54" i="7"/>
  <c r="BO54" i="7"/>
  <c r="BP54" i="7"/>
  <c r="BQ54" i="7"/>
  <c r="BR54" i="7"/>
  <c r="BS54" i="7"/>
  <c r="BT54" i="7"/>
  <c r="BU54" i="7"/>
  <c r="BV54" i="7"/>
  <c r="BW54" i="7"/>
  <c r="BX54" i="7"/>
  <c r="BY54" i="7"/>
  <c r="BZ54" i="7"/>
  <c r="CA54" i="7"/>
  <c r="CB54" i="7"/>
  <c r="CC54" i="7"/>
  <c r="CD54" i="7"/>
  <c r="CE54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AF55" i="7"/>
  <c r="AG55" i="7"/>
  <c r="AH55" i="7"/>
  <c r="AI55" i="7"/>
  <c r="AJ55" i="7"/>
  <c r="AK55" i="7"/>
  <c r="AL55" i="7"/>
  <c r="AM55" i="7"/>
  <c r="AN55" i="7"/>
  <c r="AO55" i="7"/>
  <c r="AP55" i="7"/>
  <c r="AQ55" i="7"/>
  <c r="AR55" i="7"/>
  <c r="AS55" i="7"/>
  <c r="AT55" i="7"/>
  <c r="AU55" i="7"/>
  <c r="AV55" i="7"/>
  <c r="AW55" i="7"/>
  <c r="AX55" i="7"/>
  <c r="AY55" i="7"/>
  <c r="AZ55" i="7"/>
  <c r="BA55" i="7"/>
  <c r="BB55" i="7"/>
  <c r="BC55" i="7"/>
  <c r="BD55" i="7"/>
  <c r="BE55" i="7"/>
  <c r="BF55" i="7"/>
  <c r="BG55" i="7"/>
  <c r="BH55" i="7"/>
  <c r="BI55" i="7"/>
  <c r="BJ55" i="7"/>
  <c r="BK55" i="7"/>
  <c r="BL55" i="7"/>
  <c r="BM55" i="7"/>
  <c r="BN55" i="7"/>
  <c r="BO55" i="7"/>
  <c r="BP55" i="7"/>
  <c r="BQ55" i="7"/>
  <c r="BR55" i="7"/>
  <c r="BS55" i="7"/>
  <c r="BT55" i="7"/>
  <c r="BU55" i="7"/>
  <c r="BV55" i="7"/>
  <c r="BW55" i="7"/>
  <c r="BX55" i="7"/>
  <c r="BY55" i="7"/>
  <c r="BZ55" i="7"/>
  <c r="CA55" i="7"/>
  <c r="CB55" i="7"/>
  <c r="CC55" i="7"/>
  <c r="CD55" i="7"/>
  <c r="CE55" i="7"/>
  <c r="H68" i="7"/>
  <c r="A68" i="7"/>
  <c r="H66" i="7"/>
  <c r="A66" i="7"/>
  <c r="H65" i="7"/>
  <c r="A65" i="7"/>
  <c r="H64" i="7"/>
  <c r="A64" i="7"/>
  <c r="H63" i="7"/>
  <c r="A63" i="7"/>
  <c r="H62" i="7"/>
  <c r="H61" i="7"/>
  <c r="A60" i="7"/>
  <c r="H58" i="7"/>
  <c r="A59" i="7"/>
  <c r="CE45" i="7"/>
  <c r="CD45" i="7"/>
  <c r="CC45" i="7"/>
  <c r="CB45" i="7"/>
  <c r="CA45" i="7"/>
  <c r="BZ45" i="7"/>
  <c r="BY45" i="7"/>
  <c r="BX45" i="7"/>
  <c r="BW45" i="7"/>
  <c r="BV45" i="7"/>
  <c r="BU45" i="7"/>
  <c r="BT45" i="7"/>
  <c r="BS45" i="7"/>
  <c r="BR45" i="7"/>
  <c r="BQ45" i="7"/>
  <c r="BP45" i="7"/>
  <c r="BO45" i="7"/>
  <c r="BN45" i="7"/>
  <c r="BM45" i="7"/>
  <c r="BL45" i="7"/>
  <c r="BK45" i="7"/>
  <c r="BJ45" i="7"/>
  <c r="BI45" i="7"/>
  <c r="BH45" i="7"/>
  <c r="BG45" i="7"/>
  <c r="BF45" i="7"/>
  <c r="BE45" i="7"/>
  <c r="BD45" i="7"/>
  <c r="BC45" i="7"/>
  <c r="BB45" i="7"/>
  <c r="BA45" i="7"/>
  <c r="AZ45" i="7"/>
  <c r="AY45" i="7"/>
  <c r="AX45" i="7"/>
  <c r="AW45" i="7"/>
  <c r="AV45" i="7"/>
  <c r="AU45" i="7"/>
  <c r="AT45" i="7"/>
  <c r="AS45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E44" i="7"/>
  <c r="CD44" i="7"/>
  <c r="CC44" i="7"/>
  <c r="CB44" i="7"/>
  <c r="CA44" i="7"/>
  <c r="BZ44" i="7"/>
  <c r="BY44" i="7"/>
  <c r="BX44" i="7"/>
  <c r="BW44" i="7"/>
  <c r="BV44" i="7"/>
  <c r="BU44" i="7"/>
  <c r="BT44" i="7"/>
  <c r="BS44" i="7"/>
  <c r="BR44" i="7"/>
  <c r="BQ44" i="7"/>
  <c r="BP44" i="7"/>
  <c r="BO44" i="7"/>
  <c r="BN44" i="7"/>
  <c r="BM44" i="7"/>
  <c r="BL44" i="7"/>
  <c r="BK44" i="7"/>
  <c r="BJ44" i="7"/>
  <c r="BI44" i="7"/>
  <c r="BH44" i="7"/>
  <c r="BG44" i="7"/>
  <c r="BF44" i="7"/>
  <c r="BE44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E43" i="7"/>
  <c r="CD43" i="7"/>
  <c r="CC43" i="7"/>
  <c r="CB43" i="7"/>
  <c r="CA43" i="7"/>
  <c r="BZ43" i="7"/>
  <c r="BY43" i="7"/>
  <c r="BX43" i="7"/>
  <c r="BW43" i="7"/>
  <c r="BV43" i="7"/>
  <c r="BU43" i="7"/>
  <c r="BT43" i="7"/>
  <c r="BS43" i="7"/>
  <c r="BR43" i="7"/>
  <c r="BQ43" i="7"/>
  <c r="BP43" i="7"/>
  <c r="BO43" i="7"/>
  <c r="BN43" i="7"/>
  <c r="BM43" i="7"/>
  <c r="BL43" i="7"/>
  <c r="BK43" i="7"/>
  <c r="BJ43" i="7"/>
  <c r="BI43" i="7"/>
  <c r="BH43" i="7"/>
  <c r="BG43" i="7"/>
  <c r="BF43" i="7"/>
  <c r="BE43" i="7"/>
  <c r="BD43" i="7"/>
  <c r="BC43" i="7"/>
  <c r="BB43" i="7"/>
  <c r="BA43" i="7"/>
  <c r="AZ43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E42" i="7"/>
  <c r="CD42" i="7"/>
  <c r="CC42" i="7"/>
  <c r="CB42" i="7"/>
  <c r="CA42" i="7"/>
  <c r="BZ42" i="7"/>
  <c r="BY42" i="7"/>
  <c r="BX42" i="7"/>
  <c r="BW42" i="7"/>
  <c r="BV42" i="7"/>
  <c r="BU42" i="7"/>
  <c r="BT42" i="7"/>
  <c r="BS42" i="7"/>
  <c r="BR42" i="7"/>
  <c r="BQ42" i="7"/>
  <c r="BP42" i="7"/>
  <c r="BO42" i="7"/>
  <c r="BN42" i="7"/>
  <c r="BM42" i="7"/>
  <c r="BL42" i="7"/>
  <c r="BK42" i="7"/>
  <c r="BJ42" i="7"/>
  <c r="BI42" i="7"/>
  <c r="BH42" i="7"/>
  <c r="BG42" i="7"/>
  <c r="BF42" i="7"/>
  <c r="BE42" i="7"/>
  <c r="BD42" i="7"/>
  <c r="BC42" i="7"/>
  <c r="BB42" i="7"/>
  <c r="BA42" i="7"/>
  <c r="AZ42" i="7"/>
  <c r="AY42" i="7"/>
  <c r="AX42" i="7"/>
  <c r="AW42" i="7"/>
  <c r="AV42" i="7"/>
  <c r="AU42" i="7"/>
  <c r="AT42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E41" i="7"/>
  <c r="CD41" i="7"/>
  <c r="CC41" i="7"/>
  <c r="CB41" i="7"/>
  <c r="CA41" i="7"/>
  <c r="BZ41" i="7"/>
  <c r="BY41" i="7"/>
  <c r="BX41" i="7"/>
  <c r="BW41" i="7"/>
  <c r="BV41" i="7"/>
  <c r="BU41" i="7"/>
  <c r="BT41" i="7"/>
  <c r="BS41" i="7"/>
  <c r="BR41" i="7"/>
  <c r="BQ41" i="7"/>
  <c r="BP41" i="7"/>
  <c r="BO41" i="7"/>
  <c r="BN41" i="7"/>
  <c r="BM41" i="7"/>
  <c r="BL41" i="7"/>
  <c r="BK41" i="7"/>
  <c r="BJ41" i="7"/>
  <c r="BI41" i="7"/>
  <c r="BH41" i="7"/>
  <c r="BG41" i="7"/>
  <c r="BF41" i="7"/>
  <c r="BE41" i="7"/>
  <c r="BD41" i="7"/>
  <c r="BC41" i="7"/>
  <c r="BB41" i="7"/>
  <c r="BA41" i="7"/>
  <c r="AZ41" i="7"/>
  <c r="AY41" i="7"/>
  <c r="AX41" i="7"/>
  <c r="AW41" i="7"/>
  <c r="AV41" i="7"/>
  <c r="AU41" i="7"/>
  <c r="AT41" i="7"/>
  <c r="AS41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E40" i="7"/>
  <c r="CD40" i="7"/>
  <c r="CC40" i="7"/>
  <c r="CB40" i="7"/>
  <c r="CA40" i="7"/>
  <c r="BZ40" i="7"/>
  <c r="BY40" i="7"/>
  <c r="BX40" i="7"/>
  <c r="BW40" i="7"/>
  <c r="BV40" i="7"/>
  <c r="BU40" i="7"/>
  <c r="BT40" i="7"/>
  <c r="BS40" i="7"/>
  <c r="BR40" i="7"/>
  <c r="BQ40" i="7"/>
  <c r="BP40" i="7"/>
  <c r="BO40" i="7"/>
  <c r="BN40" i="7"/>
  <c r="BM40" i="7"/>
  <c r="BL40" i="7"/>
  <c r="BK40" i="7"/>
  <c r="BJ40" i="7"/>
  <c r="BI40" i="7"/>
  <c r="BH40" i="7"/>
  <c r="BG40" i="7"/>
  <c r="BF40" i="7"/>
  <c r="BE40" i="7"/>
  <c r="BD40" i="7"/>
  <c r="BC40" i="7"/>
  <c r="BB40" i="7"/>
  <c r="BA40" i="7"/>
  <c r="AZ40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E39" i="7"/>
  <c r="CD39" i="7"/>
  <c r="CC39" i="7"/>
  <c r="CB39" i="7"/>
  <c r="CA39" i="7"/>
  <c r="BZ39" i="7"/>
  <c r="BY39" i="7"/>
  <c r="BX39" i="7"/>
  <c r="BW39" i="7"/>
  <c r="BV39" i="7"/>
  <c r="BU39" i="7"/>
  <c r="BT39" i="7"/>
  <c r="BS39" i="7"/>
  <c r="BR39" i="7"/>
  <c r="BQ39" i="7"/>
  <c r="BP39" i="7"/>
  <c r="BO39" i="7"/>
  <c r="BN39" i="7"/>
  <c r="BM39" i="7"/>
  <c r="BL39" i="7"/>
  <c r="BK39" i="7"/>
  <c r="BJ39" i="7"/>
  <c r="BI39" i="7"/>
  <c r="BH39" i="7"/>
  <c r="BG39" i="7"/>
  <c r="BF39" i="7"/>
  <c r="BE39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E38" i="7"/>
  <c r="CD38" i="7"/>
  <c r="CC38" i="7"/>
  <c r="CB38" i="7"/>
  <c r="CA38" i="7"/>
  <c r="BZ38" i="7"/>
  <c r="BY38" i="7"/>
  <c r="BX38" i="7"/>
  <c r="BW38" i="7"/>
  <c r="BV38" i="7"/>
  <c r="BU38" i="7"/>
  <c r="BT38" i="7"/>
  <c r="BS38" i="7"/>
  <c r="BR38" i="7"/>
  <c r="BQ38" i="7"/>
  <c r="BP38" i="7"/>
  <c r="BO38" i="7"/>
  <c r="BN38" i="7"/>
  <c r="BM38" i="7"/>
  <c r="BL38" i="7"/>
  <c r="BK38" i="7"/>
  <c r="BJ38" i="7"/>
  <c r="BI38" i="7"/>
  <c r="BH38" i="7"/>
  <c r="BG38" i="7"/>
  <c r="BF38" i="7"/>
  <c r="BE38" i="7"/>
  <c r="BD38" i="7"/>
  <c r="BC38" i="7"/>
  <c r="BB38" i="7"/>
  <c r="BA38" i="7"/>
  <c r="AZ38" i="7"/>
  <c r="AY38" i="7"/>
  <c r="AX38" i="7"/>
  <c r="AW38" i="7"/>
  <c r="AV38" i="7"/>
  <c r="AU38" i="7"/>
  <c r="AT38" i="7"/>
  <c r="AS38" i="7"/>
  <c r="AR38" i="7"/>
  <c r="AQ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O37" i="7"/>
  <c r="BN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E36" i="7"/>
  <c r="CE30" i="7" s="1"/>
  <c r="CD36" i="7"/>
  <c r="CC36" i="7"/>
  <c r="CB36" i="7"/>
  <c r="CA36" i="7"/>
  <c r="CA30" i="7" s="1"/>
  <c r="BZ36" i="7"/>
  <c r="BY36" i="7"/>
  <c r="BX36" i="7"/>
  <c r="BW36" i="7"/>
  <c r="BW24" i="7" s="1"/>
  <c r="BV36" i="7"/>
  <c r="BU36" i="7"/>
  <c r="BT36" i="7"/>
  <c r="BS36" i="7"/>
  <c r="BS30" i="7" s="1"/>
  <c r="BR36" i="7"/>
  <c r="BQ36" i="7"/>
  <c r="BP36" i="7"/>
  <c r="BO36" i="7"/>
  <c r="BO30" i="7" s="1"/>
  <c r="BN36" i="7"/>
  <c r="BM36" i="7"/>
  <c r="BL36" i="7"/>
  <c r="BK36" i="7"/>
  <c r="BK30" i="7" s="1"/>
  <c r="BJ36" i="7"/>
  <c r="BI36" i="7"/>
  <c r="BH36" i="7"/>
  <c r="BG36" i="7"/>
  <c r="BG30" i="7" s="1"/>
  <c r="BF36" i="7"/>
  <c r="BE36" i="7"/>
  <c r="BD36" i="7"/>
  <c r="BC36" i="7"/>
  <c r="BC30" i="7" s="1"/>
  <c r="BB36" i="7"/>
  <c r="BA36" i="7"/>
  <c r="AZ36" i="7"/>
  <c r="AY36" i="7"/>
  <c r="AY30" i="7" s="1"/>
  <c r="AX36" i="7"/>
  <c r="AW36" i="7"/>
  <c r="AV36" i="7"/>
  <c r="AU36" i="7"/>
  <c r="AU28" i="7" s="1"/>
  <c r="AT36" i="7"/>
  <c r="AS36" i="7"/>
  <c r="AR36" i="7"/>
  <c r="AQ36" i="7"/>
  <c r="AQ30" i="7" s="1"/>
  <c r="AP36" i="7"/>
  <c r="AO36" i="7"/>
  <c r="AN36" i="7"/>
  <c r="AM36" i="7"/>
  <c r="AM30" i="7" s="1"/>
  <c r="AL36" i="7"/>
  <c r="AK36" i="7"/>
  <c r="AJ36" i="7"/>
  <c r="AI36" i="7"/>
  <c r="AI30" i="7" s="1"/>
  <c r="AH36" i="7"/>
  <c r="AG36" i="7"/>
  <c r="AF36" i="7"/>
  <c r="AE36" i="7"/>
  <c r="AE30" i="7" s="1"/>
  <c r="AD36" i="7"/>
  <c r="AC36" i="7"/>
  <c r="AB36" i="7"/>
  <c r="AA36" i="7"/>
  <c r="AA30" i="7" s="1"/>
  <c r="Z36" i="7"/>
  <c r="Y36" i="7"/>
  <c r="X36" i="7"/>
  <c r="W36" i="7"/>
  <c r="W30" i="7" s="1"/>
  <c r="V36" i="7"/>
  <c r="U36" i="7"/>
  <c r="T36" i="7"/>
  <c r="S36" i="7"/>
  <c r="S30" i="7" s="1"/>
  <c r="R36" i="7"/>
  <c r="Q36" i="7"/>
  <c r="P36" i="7"/>
  <c r="O36" i="7"/>
  <c r="O30" i="7" s="1"/>
  <c r="N36" i="7"/>
  <c r="M36" i="7"/>
  <c r="L36" i="7"/>
  <c r="K36" i="7"/>
  <c r="K24" i="7" s="1"/>
  <c r="J36" i="7"/>
  <c r="I36" i="7"/>
  <c r="H36" i="7"/>
  <c r="G36" i="7"/>
  <c r="G30" i="7" s="1"/>
  <c r="F36" i="7"/>
  <c r="E36" i="7"/>
  <c r="D36" i="7"/>
  <c r="C23" i="7"/>
  <c r="C22" i="7"/>
  <c r="C21" i="7"/>
  <c r="C20" i="7"/>
  <c r="C19" i="7"/>
  <c r="C18" i="7"/>
  <c r="C17" i="7"/>
  <c r="C16" i="7"/>
  <c r="C15" i="7"/>
  <c r="C14" i="7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AR45" i="6"/>
  <c r="AS45" i="6"/>
  <c r="AT45" i="6"/>
  <c r="AU45" i="6"/>
  <c r="AV45" i="6"/>
  <c r="AW45" i="6"/>
  <c r="AX45" i="6"/>
  <c r="AY45" i="6"/>
  <c r="AZ45" i="6"/>
  <c r="BA45" i="6"/>
  <c r="BB45" i="6"/>
  <c r="BC45" i="6"/>
  <c r="BD45" i="6"/>
  <c r="BE45" i="6"/>
  <c r="BF45" i="6"/>
  <c r="BG45" i="6"/>
  <c r="BH45" i="6"/>
  <c r="BI45" i="6"/>
  <c r="BJ45" i="6"/>
  <c r="BK45" i="6"/>
  <c r="BL45" i="6"/>
  <c r="BM45" i="6"/>
  <c r="BN45" i="6"/>
  <c r="BO45" i="6"/>
  <c r="BP45" i="6"/>
  <c r="BQ45" i="6"/>
  <c r="BR45" i="6"/>
  <c r="BS45" i="6"/>
  <c r="BT45" i="6"/>
  <c r="BU45" i="6"/>
  <c r="BV45" i="6"/>
  <c r="BW45" i="6"/>
  <c r="BX45" i="6"/>
  <c r="BY45" i="6"/>
  <c r="BZ45" i="6"/>
  <c r="CA45" i="6"/>
  <c r="CB45" i="6"/>
  <c r="CC45" i="6"/>
  <c r="CD45" i="6"/>
  <c r="CE45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O46" i="6"/>
  <c r="AP46" i="6"/>
  <c r="AQ46" i="6"/>
  <c r="AR46" i="6"/>
  <c r="AS46" i="6"/>
  <c r="AT46" i="6"/>
  <c r="AU46" i="6"/>
  <c r="AV46" i="6"/>
  <c r="AW46" i="6"/>
  <c r="AX46" i="6"/>
  <c r="AY46" i="6"/>
  <c r="AZ46" i="6"/>
  <c r="BA46" i="6"/>
  <c r="BB46" i="6"/>
  <c r="BC46" i="6"/>
  <c r="BD46" i="6"/>
  <c r="BE46" i="6"/>
  <c r="BF46" i="6"/>
  <c r="BG46" i="6"/>
  <c r="BH46" i="6"/>
  <c r="BI46" i="6"/>
  <c r="BJ46" i="6"/>
  <c r="BK46" i="6"/>
  <c r="BL46" i="6"/>
  <c r="BM46" i="6"/>
  <c r="BN46" i="6"/>
  <c r="BO46" i="6"/>
  <c r="BP46" i="6"/>
  <c r="BQ46" i="6"/>
  <c r="BR46" i="6"/>
  <c r="BS46" i="6"/>
  <c r="BT46" i="6"/>
  <c r="BU46" i="6"/>
  <c r="BV46" i="6"/>
  <c r="BW46" i="6"/>
  <c r="BX46" i="6"/>
  <c r="BY46" i="6"/>
  <c r="BZ46" i="6"/>
  <c r="CA46" i="6"/>
  <c r="CB46" i="6"/>
  <c r="CC46" i="6"/>
  <c r="CD46" i="6"/>
  <c r="CE46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AO47" i="6"/>
  <c r="AP47" i="6"/>
  <c r="AQ47" i="6"/>
  <c r="AR47" i="6"/>
  <c r="AS47" i="6"/>
  <c r="AT47" i="6"/>
  <c r="AU47" i="6"/>
  <c r="AV47" i="6"/>
  <c r="AW47" i="6"/>
  <c r="AX47" i="6"/>
  <c r="AY47" i="6"/>
  <c r="AZ47" i="6"/>
  <c r="BA47" i="6"/>
  <c r="BB47" i="6"/>
  <c r="BC47" i="6"/>
  <c r="BD47" i="6"/>
  <c r="BE47" i="6"/>
  <c r="BF47" i="6"/>
  <c r="BG47" i="6"/>
  <c r="BH47" i="6"/>
  <c r="BI47" i="6"/>
  <c r="BJ47" i="6"/>
  <c r="BK47" i="6"/>
  <c r="BL47" i="6"/>
  <c r="BM47" i="6"/>
  <c r="BN47" i="6"/>
  <c r="BO47" i="6"/>
  <c r="BP47" i="6"/>
  <c r="BQ47" i="6"/>
  <c r="BR47" i="6"/>
  <c r="BS47" i="6"/>
  <c r="BT47" i="6"/>
  <c r="BU47" i="6"/>
  <c r="BV47" i="6"/>
  <c r="BW47" i="6"/>
  <c r="BX47" i="6"/>
  <c r="BY47" i="6"/>
  <c r="BZ47" i="6"/>
  <c r="CA47" i="6"/>
  <c r="CB47" i="6"/>
  <c r="CC47" i="6"/>
  <c r="CD47" i="6"/>
  <c r="CE47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AR48" i="6"/>
  <c r="AS48" i="6"/>
  <c r="AT48" i="6"/>
  <c r="AU48" i="6"/>
  <c r="AV48" i="6"/>
  <c r="AW48" i="6"/>
  <c r="AX48" i="6"/>
  <c r="AY48" i="6"/>
  <c r="AZ48" i="6"/>
  <c r="BA48" i="6"/>
  <c r="BB48" i="6"/>
  <c r="BC48" i="6"/>
  <c r="BD48" i="6"/>
  <c r="BE48" i="6"/>
  <c r="BF48" i="6"/>
  <c r="BG48" i="6"/>
  <c r="BH48" i="6"/>
  <c r="BI48" i="6"/>
  <c r="BJ48" i="6"/>
  <c r="BK48" i="6"/>
  <c r="BL48" i="6"/>
  <c r="BM48" i="6"/>
  <c r="BN48" i="6"/>
  <c r="BO48" i="6"/>
  <c r="BP48" i="6"/>
  <c r="BQ48" i="6"/>
  <c r="BR48" i="6"/>
  <c r="BS48" i="6"/>
  <c r="BT48" i="6"/>
  <c r="BU48" i="6"/>
  <c r="BV48" i="6"/>
  <c r="BW48" i="6"/>
  <c r="BX48" i="6"/>
  <c r="BY48" i="6"/>
  <c r="BZ48" i="6"/>
  <c r="CA48" i="6"/>
  <c r="CB48" i="6"/>
  <c r="CC48" i="6"/>
  <c r="CD48" i="6"/>
  <c r="CE48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AO49" i="6"/>
  <c r="AP49" i="6"/>
  <c r="AQ49" i="6"/>
  <c r="AR49" i="6"/>
  <c r="AS49" i="6"/>
  <c r="AT49" i="6"/>
  <c r="AU49" i="6"/>
  <c r="AV49" i="6"/>
  <c r="AW49" i="6"/>
  <c r="AX49" i="6"/>
  <c r="AY49" i="6"/>
  <c r="AZ49" i="6"/>
  <c r="BA49" i="6"/>
  <c r="BB49" i="6"/>
  <c r="BC49" i="6"/>
  <c r="BD49" i="6"/>
  <c r="BE49" i="6"/>
  <c r="BF49" i="6"/>
  <c r="BG49" i="6"/>
  <c r="BH49" i="6"/>
  <c r="BI49" i="6"/>
  <c r="BJ49" i="6"/>
  <c r="BK49" i="6"/>
  <c r="BL49" i="6"/>
  <c r="BM49" i="6"/>
  <c r="BN49" i="6"/>
  <c r="BO49" i="6"/>
  <c r="BP49" i="6"/>
  <c r="BQ49" i="6"/>
  <c r="BR49" i="6"/>
  <c r="BS49" i="6"/>
  <c r="BT49" i="6"/>
  <c r="BU49" i="6"/>
  <c r="BV49" i="6"/>
  <c r="BW49" i="6"/>
  <c r="BX49" i="6"/>
  <c r="BY49" i="6"/>
  <c r="BZ49" i="6"/>
  <c r="CA49" i="6"/>
  <c r="CB49" i="6"/>
  <c r="CC49" i="6"/>
  <c r="CD49" i="6"/>
  <c r="CE49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AR50" i="6"/>
  <c r="AS50" i="6"/>
  <c r="AT50" i="6"/>
  <c r="AU50" i="6"/>
  <c r="AV50" i="6"/>
  <c r="AW50" i="6"/>
  <c r="AX50" i="6"/>
  <c r="AY50" i="6"/>
  <c r="AZ50" i="6"/>
  <c r="BA50" i="6"/>
  <c r="BB50" i="6"/>
  <c r="BC50" i="6"/>
  <c r="BD50" i="6"/>
  <c r="BE50" i="6"/>
  <c r="BF50" i="6"/>
  <c r="BG50" i="6"/>
  <c r="BH50" i="6"/>
  <c r="BI50" i="6"/>
  <c r="BJ50" i="6"/>
  <c r="BK50" i="6"/>
  <c r="BL50" i="6"/>
  <c r="BM50" i="6"/>
  <c r="BN50" i="6"/>
  <c r="BO50" i="6"/>
  <c r="BP50" i="6"/>
  <c r="BQ50" i="6"/>
  <c r="BR50" i="6"/>
  <c r="BS50" i="6"/>
  <c r="BT50" i="6"/>
  <c r="BU50" i="6"/>
  <c r="BV50" i="6"/>
  <c r="BW50" i="6"/>
  <c r="BX50" i="6"/>
  <c r="BY50" i="6"/>
  <c r="BZ50" i="6"/>
  <c r="CA50" i="6"/>
  <c r="CB50" i="6"/>
  <c r="CC50" i="6"/>
  <c r="CD50" i="6"/>
  <c r="CE50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AR51" i="6"/>
  <c r="AS51" i="6"/>
  <c r="AT51" i="6"/>
  <c r="AU51" i="6"/>
  <c r="AV51" i="6"/>
  <c r="AW51" i="6"/>
  <c r="AX51" i="6"/>
  <c r="AY51" i="6"/>
  <c r="AZ51" i="6"/>
  <c r="BA51" i="6"/>
  <c r="BB51" i="6"/>
  <c r="BC51" i="6"/>
  <c r="BD51" i="6"/>
  <c r="BE51" i="6"/>
  <c r="BF51" i="6"/>
  <c r="BG51" i="6"/>
  <c r="BH51" i="6"/>
  <c r="BI51" i="6"/>
  <c r="BJ51" i="6"/>
  <c r="BK51" i="6"/>
  <c r="BL51" i="6"/>
  <c r="BM51" i="6"/>
  <c r="BN51" i="6"/>
  <c r="BO51" i="6"/>
  <c r="BP51" i="6"/>
  <c r="BQ51" i="6"/>
  <c r="BR51" i="6"/>
  <c r="BS51" i="6"/>
  <c r="BT51" i="6"/>
  <c r="BU51" i="6"/>
  <c r="BV51" i="6"/>
  <c r="BW51" i="6"/>
  <c r="BX51" i="6"/>
  <c r="BY51" i="6"/>
  <c r="BZ51" i="6"/>
  <c r="CA51" i="6"/>
  <c r="CB51" i="6"/>
  <c r="CC51" i="6"/>
  <c r="CD51" i="6"/>
  <c r="CE51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AO52" i="6"/>
  <c r="AP52" i="6"/>
  <c r="AQ52" i="6"/>
  <c r="AR52" i="6"/>
  <c r="AS52" i="6"/>
  <c r="AT52" i="6"/>
  <c r="AU52" i="6"/>
  <c r="AV52" i="6"/>
  <c r="AW52" i="6"/>
  <c r="AX52" i="6"/>
  <c r="AY52" i="6"/>
  <c r="AZ52" i="6"/>
  <c r="BA52" i="6"/>
  <c r="BB52" i="6"/>
  <c r="BC52" i="6"/>
  <c r="BD52" i="6"/>
  <c r="BE52" i="6"/>
  <c r="BF52" i="6"/>
  <c r="BG52" i="6"/>
  <c r="BH52" i="6"/>
  <c r="BI52" i="6"/>
  <c r="BJ52" i="6"/>
  <c r="BK52" i="6"/>
  <c r="BL52" i="6"/>
  <c r="BM52" i="6"/>
  <c r="BN52" i="6"/>
  <c r="BO52" i="6"/>
  <c r="BP52" i="6"/>
  <c r="BQ52" i="6"/>
  <c r="BR52" i="6"/>
  <c r="BS52" i="6"/>
  <c r="BT52" i="6"/>
  <c r="BU52" i="6"/>
  <c r="BV52" i="6"/>
  <c r="BW52" i="6"/>
  <c r="BX52" i="6"/>
  <c r="BY52" i="6"/>
  <c r="BZ52" i="6"/>
  <c r="CA52" i="6"/>
  <c r="CB52" i="6"/>
  <c r="CC52" i="6"/>
  <c r="CD52" i="6"/>
  <c r="CE52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AB53" i="6"/>
  <c r="AC53" i="6"/>
  <c r="AD53" i="6"/>
  <c r="AE53" i="6"/>
  <c r="AF53" i="6"/>
  <c r="AG53" i="6"/>
  <c r="AH53" i="6"/>
  <c r="AI53" i="6"/>
  <c r="AJ53" i="6"/>
  <c r="AK53" i="6"/>
  <c r="AL53" i="6"/>
  <c r="AM53" i="6"/>
  <c r="AN53" i="6"/>
  <c r="AO53" i="6"/>
  <c r="AP53" i="6"/>
  <c r="AQ53" i="6"/>
  <c r="AR53" i="6"/>
  <c r="AS53" i="6"/>
  <c r="AT53" i="6"/>
  <c r="AU53" i="6"/>
  <c r="AV53" i="6"/>
  <c r="AW53" i="6"/>
  <c r="AX53" i="6"/>
  <c r="AY53" i="6"/>
  <c r="AZ53" i="6"/>
  <c r="BA53" i="6"/>
  <c r="BB53" i="6"/>
  <c r="BC53" i="6"/>
  <c r="BD53" i="6"/>
  <c r="BE53" i="6"/>
  <c r="BF53" i="6"/>
  <c r="BG53" i="6"/>
  <c r="BH53" i="6"/>
  <c r="BI53" i="6"/>
  <c r="BJ53" i="6"/>
  <c r="BK53" i="6"/>
  <c r="BL53" i="6"/>
  <c r="BM53" i="6"/>
  <c r="BN53" i="6"/>
  <c r="BO53" i="6"/>
  <c r="BP53" i="6"/>
  <c r="BQ53" i="6"/>
  <c r="BR53" i="6"/>
  <c r="BS53" i="6"/>
  <c r="BT53" i="6"/>
  <c r="BU53" i="6"/>
  <c r="BV53" i="6"/>
  <c r="BW53" i="6"/>
  <c r="BX53" i="6"/>
  <c r="BY53" i="6"/>
  <c r="BZ53" i="6"/>
  <c r="CA53" i="6"/>
  <c r="CB53" i="6"/>
  <c r="CC53" i="6"/>
  <c r="CD53" i="6"/>
  <c r="CE53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AB54" i="6"/>
  <c r="AC54" i="6"/>
  <c r="AD54" i="6"/>
  <c r="AE54" i="6"/>
  <c r="AF54" i="6"/>
  <c r="AG54" i="6"/>
  <c r="AH54" i="6"/>
  <c r="AI54" i="6"/>
  <c r="AJ54" i="6"/>
  <c r="AK54" i="6"/>
  <c r="AL54" i="6"/>
  <c r="AM54" i="6"/>
  <c r="AN54" i="6"/>
  <c r="AO54" i="6"/>
  <c r="AP54" i="6"/>
  <c r="AQ54" i="6"/>
  <c r="AR54" i="6"/>
  <c r="AS54" i="6"/>
  <c r="AT54" i="6"/>
  <c r="AU54" i="6"/>
  <c r="AV54" i="6"/>
  <c r="AW54" i="6"/>
  <c r="AX54" i="6"/>
  <c r="AY54" i="6"/>
  <c r="AZ54" i="6"/>
  <c r="BA54" i="6"/>
  <c r="BB54" i="6"/>
  <c r="BC54" i="6"/>
  <c r="BD54" i="6"/>
  <c r="BE54" i="6"/>
  <c r="BF54" i="6"/>
  <c r="BG54" i="6"/>
  <c r="BH54" i="6"/>
  <c r="BI54" i="6"/>
  <c r="BJ54" i="6"/>
  <c r="BK54" i="6"/>
  <c r="BL54" i="6"/>
  <c r="BM54" i="6"/>
  <c r="BN54" i="6"/>
  <c r="BO54" i="6"/>
  <c r="BP54" i="6"/>
  <c r="BQ54" i="6"/>
  <c r="BR54" i="6"/>
  <c r="BS54" i="6"/>
  <c r="BT54" i="6"/>
  <c r="BU54" i="6"/>
  <c r="BV54" i="6"/>
  <c r="BW54" i="6"/>
  <c r="BX54" i="6"/>
  <c r="BY54" i="6"/>
  <c r="BZ54" i="6"/>
  <c r="CA54" i="6"/>
  <c r="CB54" i="6"/>
  <c r="CC54" i="6"/>
  <c r="CD54" i="6"/>
  <c r="CE54" i="6"/>
  <c r="N68" i="6"/>
  <c r="N66" i="6"/>
  <c r="N64" i="6"/>
  <c r="C64" i="6"/>
  <c r="N63" i="6"/>
  <c r="C63" i="6"/>
  <c r="N62" i="6"/>
  <c r="C62" i="6"/>
  <c r="N61" i="6"/>
  <c r="C61" i="6"/>
  <c r="N60" i="6"/>
  <c r="N59" i="6"/>
  <c r="H58" i="6"/>
  <c r="C58" i="6"/>
  <c r="N57" i="6"/>
  <c r="C57" i="6"/>
  <c r="CE44" i="6"/>
  <c r="CD44" i="6"/>
  <c r="CC44" i="6"/>
  <c r="CB44" i="6"/>
  <c r="CA44" i="6"/>
  <c r="BZ44" i="6"/>
  <c r="BY44" i="6"/>
  <c r="BX44" i="6"/>
  <c r="BW44" i="6"/>
  <c r="BV44" i="6"/>
  <c r="BU44" i="6"/>
  <c r="BT44" i="6"/>
  <c r="BS44" i="6"/>
  <c r="BR44" i="6"/>
  <c r="BQ44" i="6"/>
  <c r="BP44" i="6"/>
  <c r="BO44" i="6"/>
  <c r="BN44" i="6"/>
  <c r="BM44" i="6"/>
  <c r="BL44" i="6"/>
  <c r="BK44" i="6"/>
  <c r="BJ44" i="6"/>
  <c r="BI44" i="6"/>
  <c r="BH44" i="6"/>
  <c r="BG44" i="6"/>
  <c r="BF44" i="6"/>
  <c r="BE44" i="6"/>
  <c r="BD44" i="6"/>
  <c r="BC44" i="6"/>
  <c r="BB44" i="6"/>
  <c r="BA44" i="6"/>
  <c r="AZ44" i="6"/>
  <c r="AY44" i="6"/>
  <c r="AX44" i="6"/>
  <c r="AW44" i="6"/>
  <c r="AV44" i="6"/>
  <c r="AU44" i="6"/>
  <c r="AT44" i="6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E43" i="6"/>
  <c r="CD43" i="6"/>
  <c r="CC43" i="6"/>
  <c r="CB43" i="6"/>
  <c r="CA43" i="6"/>
  <c r="BZ43" i="6"/>
  <c r="BY43" i="6"/>
  <c r="BX43" i="6"/>
  <c r="BW43" i="6"/>
  <c r="BV43" i="6"/>
  <c r="BU43" i="6"/>
  <c r="BT43" i="6"/>
  <c r="BS43" i="6"/>
  <c r="BR43" i="6"/>
  <c r="BQ43" i="6"/>
  <c r="BP43" i="6"/>
  <c r="BO43" i="6"/>
  <c r="BN43" i="6"/>
  <c r="BM43" i="6"/>
  <c r="BL43" i="6"/>
  <c r="BK43" i="6"/>
  <c r="BJ43" i="6"/>
  <c r="BI43" i="6"/>
  <c r="BH43" i="6"/>
  <c r="BG43" i="6"/>
  <c r="BF43" i="6"/>
  <c r="BE43" i="6"/>
  <c r="BD43" i="6"/>
  <c r="BC43" i="6"/>
  <c r="BB43" i="6"/>
  <c r="BA43" i="6"/>
  <c r="AZ43" i="6"/>
  <c r="AY43" i="6"/>
  <c r="AX43" i="6"/>
  <c r="AW43" i="6"/>
  <c r="AV43" i="6"/>
  <c r="AU43" i="6"/>
  <c r="AT43" i="6"/>
  <c r="AS43" i="6"/>
  <c r="AR43" i="6"/>
  <c r="AQ43" i="6"/>
  <c r="AP43" i="6"/>
  <c r="AO43" i="6"/>
  <c r="AN43" i="6"/>
  <c r="AM43" i="6"/>
  <c r="AL43" i="6"/>
  <c r="AK43" i="6"/>
  <c r="AJ43" i="6"/>
  <c r="AI43" i="6"/>
  <c r="AH43" i="6"/>
  <c r="AG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E42" i="6"/>
  <c r="CD42" i="6"/>
  <c r="CC42" i="6"/>
  <c r="CB42" i="6"/>
  <c r="CA42" i="6"/>
  <c r="BZ42" i="6"/>
  <c r="BY42" i="6"/>
  <c r="BX42" i="6"/>
  <c r="BW42" i="6"/>
  <c r="BV42" i="6"/>
  <c r="BU42" i="6"/>
  <c r="BT42" i="6"/>
  <c r="BS42" i="6"/>
  <c r="BR42" i="6"/>
  <c r="BQ42" i="6"/>
  <c r="BP42" i="6"/>
  <c r="BO42" i="6"/>
  <c r="BN42" i="6"/>
  <c r="BM42" i="6"/>
  <c r="BL42" i="6"/>
  <c r="BK42" i="6"/>
  <c r="BJ42" i="6"/>
  <c r="BI42" i="6"/>
  <c r="BH42" i="6"/>
  <c r="BG42" i="6"/>
  <c r="BF42" i="6"/>
  <c r="BE42" i="6"/>
  <c r="BD42" i="6"/>
  <c r="BC42" i="6"/>
  <c r="BB42" i="6"/>
  <c r="BA42" i="6"/>
  <c r="AZ42" i="6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E41" i="6"/>
  <c r="CD41" i="6"/>
  <c r="CC41" i="6"/>
  <c r="CB41" i="6"/>
  <c r="CA41" i="6"/>
  <c r="BZ41" i="6"/>
  <c r="BY41" i="6"/>
  <c r="BX41" i="6"/>
  <c r="BW41" i="6"/>
  <c r="BV41" i="6"/>
  <c r="BU41" i="6"/>
  <c r="BT41" i="6"/>
  <c r="BS41" i="6"/>
  <c r="BR41" i="6"/>
  <c r="BQ41" i="6"/>
  <c r="BP41" i="6"/>
  <c r="BO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B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E40" i="6"/>
  <c r="CD40" i="6"/>
  <c r="CC40" i="6"/>
  <c r="CB40" i="6"/>
  <c r="CA40" i="6"/>
  <c r="BZ40" i="6"/>
  <c r="BY40" i="6"/>
  <c r="BX40" i="6"/>
  <c r="BW40" i="6"/>
  <c r="BV40" i="6"/>
  <c r="BU40" i="6"/>
  <c r="BT40" i="6"/>
  <c r="BS40" i="6"/>
  <c r="BR40" i="6"/>
  <c r="BQ40" i="6"/>
  <c r="BP40" i="6"/>
  <c r="BO40" i="6"/>
  <c r="BN40" i="6"/>
  <c r="BM40" i="6"/>
  <c r="BL40" i="6"/>
  <c r="BK40" i="6"/>
  <c r="BJ40" i="6"/>
  <c r="BI40" i="6"/>
  <c r="BH40" i="6"/>
  <c r="BG40" i="6"/>
  <c r="BF40" i="6"/>
  <c r="BE40" i="6"/>
  <c r="BD40" i="6"/>
  <c r="BC40" i="6"/>
  <c r="BB40" i="6"/>
  <c r="BA40" i="6"/>
  <c r="AZ40" i="6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E39" i="6"/>
  <c r="CD39" i="6"/>
  <c r="CC39" i="6"/>
  <c r="CB39" i="6"/>
  <c r="CA39" i="6"/>
  <c r="BZ39" i="6"/>
  <c r="BY39" i="6"/>
  <c r="BX39" i="6"/>
  <c r="BW39" i="6"/>
  <c r="BV39" i="6"/>
  <c r="BU39" i="6"/>
  <c r="BT39" i="6"/>
  <c r="BS39" i="6"/>
  <c r="BR39" i="6"/>
  <c r="BQ39" i="6"/>
  <c r="BP39" i="6"/>
  <c r="BO39" i="6"/>
  <c r="BN39" i="6"/>
  <c r="BM39" i="6"/>
  <c r="BL39" i="6"/>
  <c r="BK39" i="6"/>
  <c r="BJ39" i="6"/>
  <c r="BI39" i="6"/>
  <c r="BH39" i="6"/>
  <c r="BG39" i="6"/>
  <c r="BF39" i="6"/>
  <c r="BE39" i="6"/>
  <c r="BD39" i="6"/>
  <c r="BC39" i="6"/>
  <c r="BB39" i="6"/>
  <c r="BA39" i="6"/>
  <c r="AZ39" i="6"/>
  <c r="AY39" i="6"/>
  <c r="AX39" i="6"/>
  <c r="AW39" i="6"/>
  <c r="AV39" i="6"/>
  <c r="AU39" i="6"/>
  <c r="AT39" i="6"/>
  <c r="AS39" i="6"/>
  <c r="AR39" i="6"/>
  <c r="AQ39" i="6"/>
  <c r="AP39" i="6"/>
  <c r="AO39" i="6"/>
  <c r="AN39" i="6"/>
  <c r="AM39" i="6"/>
  <c r="AL39" i="6"/>
  <c r="AK39" i="6"/>
  <c r="AJ39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E38" i="6"/>
  <c r="CD38" i="6"/>
  <c r="CC38" i="6"/>
  <c r="CB38" i="6"/>
  <c r="CA38" i="6"/>
  <c r="BZ38" i="6"/>
  <c r="BY38" i="6"/>
  <c r="BX38" i="6"/>
  <c r="BW38" i="6"/>
  <c r="BV38" i="6"/>
  <c r="BU38" i="6"/>
  <c r="BT38" i="6"/>
  <c r="BS38" i="6"/>
  <c r="BR38" i="6"/>
  <c r="BQ38" i="6"/>
  <c r="BP38" i="6"/>
  <c r="BO38" i="6"/>
  <c r="BN38" i="6"/>
  <c r="BM38" i="6"/>
  <c r="BL38" i="6"/>
  <c r="BK38" i="6"/>
  <c r="BJ38" i="6"/>
  <c r="BI38" i="6"/>
  <c r="BH38" i="6"/>
  <c r="BG38" i="6"/>
  <c r="BF38" i="6"/>
  <c r="BE38" i="6"/>
  <c r="BD38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E37" i="6"/>
  <c r="CD37" i="6"/>
  <c r="CC37" i="6"/>
  <c r="CB37" i="6"/>
  <c r="CA37" i="6"/>
  <c r="BZ37" i="6"/>
  <c r="BY37" i="6"/>
  <c r="BX37" i="6"/>
  <c r="BW37" i="6"/>
  <c r="BV37" i="6"/>
  <c r="BU37" i="6"/>
  <c r="BT37" i="6"/>
  <c r="BS37" i="6"/>
  <c r="BR37" i="6"/>
  <c r="BQ37" i="6"/>
  <c r="BP37" i="6"/>
  <c r="BO37" i="6"/>
  <c r="BN37" i="6"/>
  <c r="BM37" i="6"/>
  <c r="BL37" i="6"/>
  <c r="BK37" i="6"/>
  <c r="BJ37" i="6"/>
  <c r="BI37" i="6"/>
  <c r="BH37" i="6"/>
  <c r="BG37" i="6"/>
  <c r="BF37" i="6"/>
  <c r="BE37" i="6"/>
  <c r="BD37" i="6"/>
  <c r="BC37" i="6"/>
  <c r="BB37" i="6"/>
  <c r="BA37" i="6"/>
  <c r="AZ37" i="6"/>
  <c r="AY37" i="6"/>
  <c r="AX37" i="6"/>
  <c r="AW37" i="6"/>
  <c r="AV37" i="6"/>
  <c r="AU37" i="6"/>
  <c r="AT37" i="6"/>
  <c r="AS37" i="6"/>
  <c r="AR37" i="6"/>
  <c r="AQ37" i="6"/>
  <c r="AP37" i="6"/>
  <c r="AO37" i="6"/>
  <c r="AN37" i="6"/>
  <c r="AM37" i="6"/>
  <c r="AL37" i="6"/>
  <c r="AK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E36" i="6"/>
  <c r="CD36" i="6"/>
  <c r="CC36" i="6"/>
  <c r="CB36" i="6"/>
  <c r="CA36" i="6"/>
  <c r="BZ36" i="6"/>
  <c r="BY36" i="6"/>
  <c r="BX36" i="6"/>
  <c r="BW36" i="6"/>
  <c r="BV36" i="6"/>
  <c r="BU36" i="6"/>
  <c r="BT36" i="6"/>
  <c r="BS36" i="6"/>
  <c r="BR36" i="6"/>
  <c r="BQ36" i="6"/>
  <c r="BP36" i="6"/>
  <c r="BO36" i="6"/>
  <c r="BN36" i="6"/>
  <c r="BM36" i="6"/>
  <c r="BL36" i="6"/>
  <c r="BK36" i="6"/>
  <c r="BJ36" i="6"/>
  <c r="BI36" i="6"/>
  <c r="BH36" i="6"/>
  <c r="BG36" i="6"/>
  <c r="BF36" i="6"/>
  <c r="BE36" i="6"/>
  <c r="BD36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E35" i="6"/>
  <c r="CD35" i="6"/>
  <c r="CC35" i="6"/>
  <c r="CB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O35" i="6"/>
  <c r="BN35" i="6"/>
  <c r="BM35" i="6"/>
  <c r="BL35" i="6"/>
  <c r="BK35" i="6"/>
  <c r="BJ35" i="6"/>
  <c r="BI35" i="6"/>
  <c r="BH35" i="6"/>
  <c r="BG35" i="6"/>
  <c r="BF35" i="6"/>
  <c r="BE35" i="6"/>
  <c r="BD35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I68" i="7"/>
  <c r="I65" i="7"/>
  <c r="I63" i="7"/>
  <c r="B60" i="7"/>
  <c r="B68" i="7"/>
  <c r="B65" i="7"/>
  <c r="B63" i="7"/>
  <c r="I58" i="7"/>
  <c r="I66" i="7"/>
  <c r="I64" i="7"/>
  <c r="I62" i="7"/>
  <c r="B59" i="7"/>
  <c r="B66" i="7"/>
  <c r="B64" i="7"/>
  <c r="I61" i="7"/>
  <c r="O68" i="6"/>
  <c r="L9" i="6" l="1"/>
  <c r="AB8" i="6"/>
  <c r="AR8" i="6"/>
  <c r="AZ8" i="6"/>
  <c r="BP9" i="6"/>
  <c r="BX9" i="6"/>
  <c r="D8" i="6"/>
  <c r="T8" i="6"/>
  <c r="AJ9" i="6"/>
  <c r="BH9" i="6"/>
  <c r="K9" i="6"/>
  <c r="S9" i="6"/>
  <c r="AA9" i="6"/>
  <c r="AI9" i="6"/>
  <c r="AQ9" i="6"/>
  <c r="AY9" i="6"/>
  <c r="BG9" i="6"/>
  <c r="BO9" i="6"/>
  <c r="BW9" i="6"/>
  <c r="CE9" i="6"/>
  <c r="I9" i="6"/>
  <c r="R9" i="6"/>
  <c r="AP9" i="6"/>
  <c r="CD9" i="6"/>
  <c r="J9" i="6"/>
  <c r="AH9" i="6"/>
  <c r="AX9" i="6"/>
  <c r="BN9" i="6"/>
  <c r="Z9" i="6"/>
  <c r="BF9" i="6"/>
  <c r="BV9" i="6"/>
  <c r="Q9" i="6"/>
  <c r="Y9" i="6"/>
  <c r="AG9" i="6"/>
  <c r="AO9" i="6"/>
  <c r="N8" i="6"/>
  <c r="AD8" i="6"/>
  <c r="AT8" i="6"/>
  <c r="BJ8" i="6"/>
  <c r="BR8" i="6"/>
  <c r="F8" i="6"/>
  <c r="V8" i="6"/>
  <c r="AL8" i="6"/>
  <c r="BB8" i="6"/>
  <c r="BZ8" i="6"/>
  <c r="AW9" i="6"/>
  <c r="BE9" i="6"/>
  <c r="BM9" i="6"/>
  <c r="BU9" i="6"/>
  <c r="CC9" i="6"/>
  <c r="BA8" i="6"/>
  <c r="AC8" i="6"/>
  <c r="G8" i="6"/>
  <c r="O8" i="6"/>
  <c r="W8" i="6"/>
  <c r="AE8" i="6"/>
  <c r="AM8" i="6"/>
  <c r="AU8" i="6"/>
  <c r="BC8" i="6"/>
  <c r="BK8" i="6"/>
  <c r="BS8" i="6"/>
  <c r="CA8" i="6"/>
  <c r="G9" i="6"/>
  <c r="E8" i="6"/>
  <c r="M9" i="6"/>
  <c r="U9" i="6"/>
  <c r="AC9" i="6"/>
  <c r="AK9" i="6"/>
  <c r="AS9" i="6"/>
  <c r="BA9" i="6"/>
  <c r="BI9" i="6"/>
  <c r="BQ9" i="6"/>
  <c r="BY9" i="6"/>
  <c r="J8" i="7"/>
  <c r="R8" i="7"/>
  <c r="Z8" i="7"/>
  <c r="AH8" i="7"/>
  <c r="AP8" i="7"/>
  <c r="AX8" i="7"/>
  <c r="BF33" i="7"/>
  <c r="BN8" i="7"/>
  <c r="BV8" i="7"/>
  <c r="CD8" i="7"/>
  <c r="BJ9" i="6"/>
  <c r="AD9" i="6"/>
  <c r="BQ8" i="6"/>
  <c r="BC9" i="6"/>
  <c r="W9" i="6"/>
  <c r="BI8" i="6"/>
  <c r="BB9" i="6"/>
  <c r="V9" i="6"/>
  <c r="H9" i="6"/>
  <c r="P9" i="6"/>
  <c r="X9" i="6"/>
  <c r="AF9" i="6"/>
  <c r="AN9" i="6"/>
  <c r="AV9" i="6"/>
  <c r="BD9" i="6"/>
  <c r="BL9" i="6"/>
  <c r="BT9" i="6"/>
  <c r="CB9" i="6"/>
  <c r="CA9" i="6"/>
  <c r="AU9" i="6"/>
  <c r="O9" i="6"/>
  <c r="AS8" i="6"/>
  <c r="BZ9" i="6"/>
  <c r="AT9" i="6"/>
  <c r="N9" i="6"/>
  <c r="AK8" i="6"/>
  <c r="AM9" i="6"/>
  <c r="BR9" i="6"/>
  <c r="AL9" i="6"/>
  <c r="F9" i="6"/>
  <c r="U8" i="6"/>
  <c r="BS9" i="6"/>
  <c r="BK9" i="6"/>
  <c r="AE9" i="6"/>
  <c r="BY8" i="6"/>
  <c r="M8" i="6"/>
  <c r="BX8" i="6"/>
  <c r="BP8" i="6"/>
  <c r="BH8" i="6"/>
  <c r="AJ8" i="6"/>
  <c r="CE8" i="6"/>
  <c r="BW8" i="6"/>
  <c r="BO8" i="6"/>
  <c r="BG8" i="6"/>
  <c r="AY8" i="6"/>
  <c r="AQ8" i="6"/>
  <c r="AI8" i="6"/>
  <c r="AA8" i="6"/>
  <c r="S8" i="6"/>
  <c r="K8" i="6"/>
  <c r="L8" i="6"/>
  <c r="AZ9" i="6"/>
  <c r="AR9" i="6"/>
  <c r="AB9" i="6"/>
  <c r="T9" i="6"/>
  <c r="CD8" i="6"/>
  <c r="BV8" i="6"/>
  <c r="BN8" i="6"/>
  <c r="BF8" i="6"/>
  <c r="AX8" i="6"/>
  <c r="AP8" i="6"/>
  <c r="AH8" i="6"/>
  <c r="Z8" i="6"/>
  <c r="R8" i="6"/>
  <c r="J8" i="6"/>
  <c r="E33" i="7"/>
  <c r="M33" i="7"/>
  <c r="U33" i="7"/>
  <c r="AC26" i="7"/>
  <c r="AS33" i="7"/>
  <c r="BA15" i="7"/>
  <c r="BI33" i="7"/>
  <c r="BQ33" i="7"/>
  <c r="BY33" i="7"/>
  <c r="CC8" i="6"/>
  <c r="BU8" i="6"/>
  <c r="BM8" i="6"/>
  <c r="BE8" i="6"/>
  <c r="AW8" i="6"/>
  <c r="AO8" i="6"/>
  <c r="AG8" i="6"/>
  <c r="Y8" i="6"/>
  <c r="Q8" i="6"/>
  <c r="I8" i="6"/>
  <c r="CB8" i="6"/>
  <c r="BT8" i="6"/>
  <c r="BL8" i="6"/>
  <c r="BD8" i="6"/>
  <c r="AV8" i="6"/>
  <c r="AN8" i="6"/>
  <c r="AF8" i="6"/>
  <c r="X8" i="6"/>
  <c r="P8" i="6"/>
  <c r="H8" i="6"/>
  <c r="E9" i="6"/>
  <c r="H32" i="7"/>
  <c r="P32" i="7"/>
  <c r="X32" i="7"/>
  <c r="AF32" i="7"/>
  <c r="AN32" i="7"/>
  <c r="AV32" i="7"/>
  <c r="BD32" i="7"/>
  <c r="BL29" i="7"/>
  <c r="BT32" i="7"/>
  <c r="CB32" i="7"/>
  <c r="D9" i="6"/>
  <c r="D21" i="7"/>
  <c r="L32" i="7"/>
  <c r="T32" i="7"/>
  <c r="AB32" i="7"/>
  <c r="AJ32" i="7"/>
  <c r="AR32" i="7"/>
  <c r="AZ25" i="7"/>
  <c r="BH32" i="7"/>
  <c r="BP32" i="7"/>
  <c r="BX32" i="7"/>
  <c r="I33" i="7"/>
  <c r="Q29" i="7"/>
  <c r="Y33" i="7"/>
  <c r="AG33" i="7"/>
  <c r="AO29" i="7"/>
  <c r="AW33" i="7"/>
  <c r="BE22" i="7"/>
  <c r="BM22" i="7"/>
  <c r="BU33" i="7"/>
  <c r="CC33" i="7"/>
  <c r="AK26" i="7"/>
  <c r="G18" i="6"/>
  <c r="O18" i="6"/>
  <c r="W19" i="6"/>
  <c r="AE18" i="6"/>
  <c r="AM23" i="6"/>
  <c r="AU18" i="6"/>
  <c r="BC19" i="6"/>
  <c r="BK18" i="6"/>
  <c r="BS18" i="6"/>
  <c r="CA18" i="6"/>
  <c r="BA8" i="7"/>
  <c r="BP7" i="7"/>
  <c r="AS8" i="7"/>
  <c r="BH7" i="7"/>
  <c r="AK8" i="7"/>
  <c r="AZ7" i="7"/>
  <c r="AC8" i="7"/>
  <c r="AR7" i="7"/>
  <c r="U8" i="7"/>
  <c r="AJ7" i="7"/>
  <c r="BY8" i="7"/>
  <c r="M8" i="7"/>
  <c r="AB7" i="7"/>
  <c r="F8" i="7"/>
  <c r="N8" i="7"/>
  <c r="V8" i="7"/>
  <c r="AD8" i="7"/>
  <c r="AL8" i="7"/>
  <c r="AT8" i="7"/>
  <c r="BB8" i="7"/>
  <c r="BJ8" i="7"/>
  <c r="BR8" i="7"/>
  <c r="BZ8" i="7"/>
  <c r="BQ8" i="7"/>
  <c r="E8" i="7"/>
  <c r="T7" i="7"/>
  <c r="BI8" i="7"/>
  <c r="BX7" i="7"/>
  <c r="L7" i="7"/>
  <c r="BX8" i="7"/>
  <c r="BP8" i="7"/>
  <c r="BH8" i="7"/>
  <c r="AZ8" i="7"/>
  <c r="AR8" i="7"/>
  <c r="AJ8" i="7"/>
  <c r="AB8" i="7"/>
  <c r="T8" i="7"/>
  <c r="L8" i="7"/>
  <c r="CE7" i="7"/>
  <c r="BW7" i="7"/>
  <c r="BO7" i="7"/>
  <c r="BG7" i="7"/>
  <c r="AY7" i="7"/>
  <c r="AQ7" i="7"/>
  <c r="AI7" i="7"/>
  <c r="AA7" i="7"/>
  <c r="S7" i="7"/>
  <c r="K7" i="7"/>
  <c r="CE8" i="7"/>
  <c r="BW8" i="7"/>
  <c r="BO8" i="7"/>
  <c r="BG8" i="7"/>
  <c r="AY8" i="7"/>
  <c r="AQ8" i="7"/>
  <c r="AI8" i="7"/>
  <c r="AA8" i="7"/>
  <c r="S8" i="7"/>
  <c r="K8" i="7"/>
  <c r="CD7" i="7"/>
  <c r="BV7" i="7"/>
  <c r="BN7" i="7"/>
  <c r="BF7" i="7"/>
  <c r="AX7" i="7"/>
  <c r="AP7" i="7"/>
  <c r="AH7" i="7"/>
  <c r="Z7" i="7"/>
  <c r="R7" i="7"/>
  <c r="J7" i="7"/>
  <c r="BF8" i="7"/>
  <c r="CC7" i="7"/>
  <c r="BU7" i="7"/>
  <c r="BM7" i="7"/>
  <c r="BE7" i="7"/>
  <c r="AW7" i="7"/>
  <c r="AO7" i="7"/>
  <c r="AG7" i="7"/>
  <c r="Y7" i="7"/>
  <c r="Q7" i="7"/>
  <c r="I7" i="7"/>
  <c r="CC8" i="7"/>
  <c r="BU8" i="7"/>
  <c r="BM8" i="7"/>
  <c r="BE8" i="7"/>
  <c r="AW8" i="7"/>
  <c r="AO8" i="7"/>
  <c r="AG8" i="7"/>
  <c r="Y8" i="7"/>
  <c r="Q8" i="7"/>
  <c r="I8" i="7"/>
  <c r="CB7" i="7"/>
  <c r="BT7" i="7"/>
  <c r="BL7" i="7"/>
  <c r="BD7" i="7"/>
  <c r="AV7" i="7"/>
  <c r="AN7" i="7"/>
  <c r="AF7" i="7"/>
  <c r="X7" i="7"/>
  <c r="P7" i="7"/>
  <c r="H7" i="7"/>
  <c r="CB8" i="7"/>
  <c r="BT8" i="7"/>
  <c r="BL8" i="7"/>
  <c r="BD8" i="7"/>
  <c r="AV8" i="7"/>
  <c r="AN8" i="7"/>
  <c r="AF8" i="7"/>
  <c r="X8" i="7"/>
  <c r="P8" i="7"/>
  <c r="H8" i="7"/>
  <c r="CA7" i="7"/>
  <c r="BS7" i="7"/>
  <c r="BK7" i="7"/>
  <c r="BC7" i="7"/>
  <c r="AU7" i="7"/>
  <c r="AM7" i="7"/>
  <c r="AE7" i="7"/>
  <c r="W7" i="7"/>
  <c r="O7" i="7"/>
  <c r="G7" i="7"/>
  <c r="CA8" i="7"/>
  <c r="BS8" i="7"/>
  <c r="BK8" i="7"/>
  <c r="BC8" i="7"/>
  <c r="AU8" i="7"/>
  <c r="AM8" i="7"/>
  <c r="AE8" i="7"/>
  <c r="W8" i="7"/>
  <c r="O8" i="7"/>
  <c r="G8" i="7"/>
  <c r="BZ7" i="7"/>
  <c r="BR7" i="7"/>
  <c r="BJ7" i="7"/>
  <c r="BB7" i="7"/>
  <c r="AT7" i="7"/>
  <c r="AL7" i="7"/>
  <c r="AD7" i="7"/>
  <c r="V7" i="7"/>
  <c r="N7" i="7"/>
  <c r="F7" i="7"/>
  <c r="BY7" i="7"/>
  <c r="BQ7" i="7"/>
  <c r="BI7" i="7"/>
  <c r="BA7" i="7"/>
  <c r="AS7" i="7"/>
  <c r="AK7" i="7"/>
  <c r="AC7" i="7"/>
  <c r="U7" i="7"/>
  <c r="M7" i="7"/>
  <c r="M10" i="7" s="1"/>
  <c r="E7" i="7"/>
  <c r="BU32" i="7"/>
  <c r="I32" i="7"/>
  <c r="AB25" i="7"/>
  <c r="J33" i="7"/>
  <c r="R33" i="7"/>
  <c r="Z33" i="7"/>
  <c r="AH23" i="7"/>
  <c r="AP23" i="7"/>
  <c r="AX23" i="7"/>
  <c r="BF23" i="7"/>
  <c r="BN33" i="7"/>
  <c r="BV33" i="7"/>
  <c r="CD33" i="7"/>
  <c r="D8" i="7"/>
  <c r="N33" i="7"/>
  <c r="V31" i="7"/>
  <c r="AD30" i="7"/>
  <c r="AL16" i="7"/>
  <c r="AT33" i="7"/>
  <c r="BB32" i="7"/>
  <c r="BR33" i="7"/>
  <c r="BZ31" i="7"/>
  <c r="CB31" i="7"/>
  <c r="BT31" i="7"/>
  <c r="BL31" i="7"/>
  <c r="BD31" i="7"/>
  <c r="AV31" i="7"/>
  <c r="AN31" i="7"/>
  <c r="AF31" i="7"/>
  <c r="X29" i="7"/>
  <c r="P31" i="7"/>
  <c r="H31" i="7"/>
  <c r="Y32" i="7"/>
  <c r="BY26" i="7"/>
  <c r="CC32" i="7"/>
  <c r="Q32" i="7"/>
  <c r="M26" i="7"/>
  <c r="AX33" i="7"/>
  <c r="BM32" i="7"/>
  <c r="AQ24" i="7"/>
  <c r="AP33" i="7"/>
  <c r="BE32" i="7"/>
  <c r="AH33" i="7"/>
  <c r="AW32" i="7"/>
  <c r="BM29" i="7"/>
  <c r="BU22" i="7"/>
  <c r="AO32" i="7"/>
  <c r="AS29" i="7"/>
  <c r="AP20" i="7"/>
  <c r="AG32" i="7"/>
  <c r="AU30" i="7"/>
  <c r="D7" i="7"/>
  <c r="F15" i="7"/>
  <c r="F14" i="7"/>
  <c r="F21" i="7"/>
  <c r="F20" i="7"/>
  <c r="F19" i="7"/>
  <c r="F18" i="7"/>
  <c r="F17" i="7"/>
  <c r="F26" i="7"/>
  <c r="F22" i="7"/>
  <c r="F25" i="7"/>
  <c r="F24" i="7"/>
  <c r="F16" i="7"/>
  <c r="F23" i="7"/>
  <c r="F29" i="7"/>
  <c r="F28" i="7"/>
  <c r="BJ15" i="7"/>
  <c r="BJ14" i="7"/>
  <c r="BJ21" i="7"/>
  <c r="BJ20" i="7"/>
  <c r="BJ19" i="7"/>
  <c r="BJ18" i="7"/>
  <c r="BJ17" i="7"/>
  <c r="BJ26" i="7"/>
  <c r="BJ25" i="7"/>
  <c r="BJ16" i="7"/>
  <c r="BJ24" i="7"/>
  <c r="BJ23" i="7"/>
  <c r="BJ22" i="7"/>
  <c r="BJ29" i="7"/>
  <c r="BJ28" i="7"/>
  <c r="X31" i="7"/>
  <c r="G16" i="7"/>
  <c r="G15" i="7"/>
  <c r="G14" i="7"/>
  <c r="G22" i="7"/>
  <c r="G21" i="7"/>
  <c r="G20" i="7"/>
  <c r="G19" i="7"/>
  <c r="G18" i="7"/>
  <c r="G27" i="7"/>
  <c r="G26" i="7"/>
  <c r="G25" i="7"/>
  <c r="G24" i="7"/>
  <c r="G23" i="7"/>
  <c r="G17" i="7"/>
  <c r="G29" i="7"/>
  <c r="O16" i="7"/>
  <c r="O15" i="7"/>
  <c r="O14" i="7"/>
  <c r="O22" i="7"/>
  <c r="O21" i="7"/>
  <c r="O20" i="7"/>
  <c r="O19" i="7"/>
  <c r="O18" i="7"/>
  <c r="O27" i="7"/>
  <c r="O26" i="7"/>
  <c r="O25" i="7"/>
  <c r="O24" i="7"/>
  <c r="O23" i="7"/>
  <c r="O17" i="7"/>
  <c r="O29" i="7"/>
  <c r="W16" i="7"/>
  <c r="W15" i="7"/>
  <c r="W14" i="7"/>
  <c r="W22" i="7"/>
  <c r="W21" i="7"/>
  <c r="W20" i="7"/>
  <c r="W19" i="7"/>
  <c r="W18" i="7"/>
  <c r="W27" i="7"/>
  <c r="W26" i="7"/>
  <c r="W25" i="7"/>
  <c r="W24" i="7"/>
  <c r="W23" i="7"/>
  <c r="W29" i="7"/>
  <c r="AE16" i="7"/>
  <c r="AE15" i="7"/>
  <c r="AE14" i="7"/>
  <c r="AE22" i="7"/>
  <c r="AE21" i="7"/>
  <c r="AE20" i="7"/>
  <c r="AE19" i="7"/>
  <c r="AE18" i="7"/>
  <c r="AE17" i="7"/>
  <c r="AE27" i="7"/>
  <c r="AE26" i="7"/>
  <c r="AE25" i="7"/>
  <c r="AE24" i="7"/>
  <c r="AE23" i="7"/>
  <c r="AE29" i="7"/>
  <c r="AM16" i="7"/>
  <c r="AM15" i="7"/>
  <c r="AM14" i="7"/>
  <c r="AM22" i="7"/>
  <c r="AM20" i="7"/>
  <c r="AM19" i="7"/>
  <c r="AM18" i="7"/>
  <c r="AM27" i="7"/>
  <c r="AM17" i="7"/>
  <c r="AM21" i="7"/>
  <c r="AM26" i="7"/>
  <c r="AM25" i="7"/>
  <c r="AM24" i="7"/>
  <c r="AM23" i="7"/>
  <c r="AM29" i="7"/>
  <c r="AU16" i="7"/>
  <c r="AU15" i="7"/>
  <c r="AU14" i="7"/>
  <c r="AU22" i="7"/>
  <c r="AU20" i="7"/>
  <c r="AU19" i="7"/>
  <c r="AU18" i="7"/>
  <c r="AU27" i="7"/>
  <c r="AU26" i="7"/>
  <c r="AU17" i="7"/>
  <c r="AU25" i="7"/>
  <c r="AU21" i="7"/>
  <c r="AU24" i="7"/>
  <c r="AU23" i="7"/>
  <c r="AU29" i="7"/>
  <c r="BC16" i="7"/>
  <c r="BC15" i="7"/>
  <c r="BC14" i="7"/>
  <c r="BC20" i="7"/>
  <c r="BC19" i="7"/>
  <c r="BC18" i="7"/>
  <c r="BC27" i="7"/>
  <c r="BC26" i="7"/>
  <c r="BC25" i="7"/>
  <c r="BC17" i="7"/>
  <c r="BC24" i="7"/>
  <c r="BC23" i="7"/>
  <c r="BC22" i="7"/>
  <c r="BC21" i="7"/>
  <c r="BC29" i="7"/>
  <c r="BK16" i="7"/>
  <c r="BK15" i="7"/>
  <c r="BK14" i="7"/>
  <c r="BK20" i="7"/>
  <c r="BK19" i="7"/>
  <c r="BK18" i="7"/>
  <c r="BK27" i="7"/>
  <c r="BK21" i="7"/>
  <c r="BK26" i="7"/>
  <c r="BK25" i="7"/>
  <c r="BK24" i="7"/>
  <c r="BK17" i="7"/>
  <c r="BK23" i="7"/>
  <c r="BK22" i="7"/>
  <c r="BK29" i="7"/>
  <c r="BS16" i="7"/>
  <c r="BS15" i="7"/>
  <c r="BS14" i="7"/>
  <c r="BS20" i="7"/>
  <c r="BS19" i="7"/>
  <c r="BS18" i="7"/>
  <c r="BS27" i="7"/>
  <c r="BS26" i="7"/>
  <c r="BS25" i="7"/>
  <c r="BS24" i="7"/>
  <c r="BS21" i="7"/>
  <c r="BS23" i="7"/>
  <c r="BS17" i="7"/>
  <c r="BS22" i="7"/>
  <c r="BS29" i="7"/>
  <c r="CA16" i="7"/>
  <c r="CA15" i="7"/>
  <c r="CA14" i="7"/>
  <c r="CA20" i="7"/>
  <c r="CA19" i="7"/>
  <c r="CA18" i="7"/>
  <c r="CA27" i="7"/>
  <c r="CA26" i="7"/>
  <c r="CA25" i="7"/>
  <c r="CA24" i="7"/>
  <c r="CA23" i="7"/>
  <c r="CA22" i="7"/>
  <c r="CA17" i="7"/>
  <c r="BM33" i="7"/>
  <c r="BE33" i="7"/>
  <c r="AO33" i="7"/>
  <c r="Q33" i="7"/>
  <c r="BL32" i="7"/>
  <c r="CA31" i="7"/>
  <c r="BS31" i="7"/>
  <c r="BK31" i="7"/>
  <c r="BC31" i="7"/>
  <c r="AU31" i="7"/>
  <c r="AM31" i="7"/>
  <c r="AE31" i="7"/>
  <c r="W31" i="7"/>
  <c r="O31" i="7"/>
  <c r="G31" i="7"/>
  <c r="BZ30" i="7"/>
  <c r="BR30" i="7"/>
  <c r="BJ30" i="7"/>
  <c r="BB30" i="7"/>
  <c r="AT30" i="7"/>
  <c r="AL30" i="7"/>
  <c r="V30" i="7"/>
  <c r="N30" i="7"/>
  <c r="F30" i="7"/>
  <c r="BY29" i="7"/>
  <c r="AM28" i="7"/>
  <c r="BB27" i="7"/>
  <c r="BQ26" i="7"/>
  <c r="E26" i="7"/>
  <c r="T25" i="7"/>
  <c r="AI24" i="7"/>
  <c r="BE19" i="7"/>
  <c r="AD15" i="7"/>
  <c r="AD14" i="7"/>
  <c r="AD21" i="7"/>
  <c r="AD20" i="7"/>
  <c r="AD19" i="7"/>
  <c r="AD18" i="7"/>
  <c r="AD17" i="7"/>
  <c r="AD26" i="7"/>
  <c r="AD25" i="7"/>
  <c r="AD22" i="7"/>
  <c r="AD24" i="7"/>
  <c r="AD23" i="7"/>
  <c r="AD29" i="7"/>
  <c r="AD16" i="7"/>
  <c r="AD28" i="7"/>
  <c r="BZ29" i="7"/>
  <c r="H17" i="7"/>
  <c r="H16" i="7"/>
  <c r="H15" i="7"/>
  <c r="H14" i="7"/>
  <c r="H21" i="7"/>
  <c r="H20" i="7"/>
  <c r="H19" i="7"/>
  <c r="H28" i="7"/>
  <c r="H27" i="7"/>
  <c r="H22" i="7"/>
  <c r="H26" i="7"/>
  <c r="H25" i="7"/>
  <c r="H24" i="7"/>
  <c r="H23" i="7"/>
  <c r="P17" i="7"/>
  <c r="P16" i="7"/>
  <c r="P15" i="7"/>
  <c r="P14" i="7"/>
  <c r="P21" i="7"/>
  <c r="P20" i="7"/>
  <c r="P19" i="7"/>
  <c r="P18" i="7"/>
  <c r="P28" i="7"/>
  <c r="P27" i="7"/>
  <c r="P26" i="7"/>
  <c r="P25" i="7"/>
  <c r="P24" i="7"/>
  <c r="P22" i="7"/>
  <c r="P23" i="7"/>
  <c r="X17" i="7"/>
  <c r="X16" i="7"/>
  <c r="X15" i="7"/>
  <c r="X14" i="7"/>
  <c r="X21" i="7"/>
  <c r="X20" i="7"/>
  <c r="X19" i="7"/>
  <c r="X22" i="7"/>
  <c r="X28" i="7"/>
  <c r="X18" i="7"/>
  <c r="X27" i="7"/>
  <c r="X26" i="7"/>
  <c r="X25" i="7"/>
  <c r="X24" i="7"/>
  <c r="X23" i="7"/>
  <c r="AF17" i="7"/>
  <c r="AF16" i="7"/>
  <c r="AF15" i="7"/>
  <c r="AF14" i="7"/>
  <c r="AF21" i="7"/>
  <c r="AF20" i="7"/>
  <c r="AF19" i="7"/>
  <c r="AF28" i="7"/>
  <c r="AF27" i="7"/>
  <c r="AF18" i="7"/>
  <c r="AF26" i="7"/>
  <c r="AF22" i="7"/>
  <c r="AF25" i="7"/>
  <c r="AF24" i="7"/>
  <c r="AF23" i="7"/>
  <c r="AN17" i="7"/>
  <c r="AN16" i="7"/>
  <c r="AN15" i="7"/>
  <c r="AN14" i="7"/>
  <c r="AN21" i="7"/>
  <c r="AN20" i="7"/>
  <c r="AN19" i="7"/>
  <c r="AN28" i="7"/>
  <c r="AN27" i="7"/>
  <c r="AN26" i="7"/>
  <c r="AN18" i="7"/>
  <c r="AN25" i="7"/>
  <c r="AN24" i="7"/>
  <c r="AN23" i="7"/>
  <c r="AN22" i="7"/>
  <c r="AV17" i="7"/>
  <c r="AV16" i="7"/>
  <c r="AV15" i="7"/>
  <c r="AV14" i="7"/>
  <c r="AV21" i="7"/>
  <c r="AV20" i="7"/>
  <c r="AV19" i="7"/>
  <c r="AV28" i="7"/>
  <c r="AV22" i="7"/>
  <c r="AV27" i="7"/>
  <c r="AV26" i="7"/>
  <c r="AV25" i="7"/>
  <c r="AV18" i="7"/>
  <c r="AV24" i="7"/>
  <c r="AV23" i="7"/>
  <c r="BD17" i="7"/>
  <c r="BD16" i="7"/>
  <c r="BD15" i="7"/>
  <c r="BD14" i="7"/>
  <c r="BD21" i="7"/>
  <c r="BD20" i="7"/>
  <c r="BD19" i="7"/>
  <c r="BD28" i="7"/>
  <c r="BD27" i="7"/>
  <c r="BD26" i="7"/>
  <c r="BD25" i="7"/>
  <c r="BD24" i="7"/>
  <c r="BD18" i="7"/>
  <c r="BD23" i="7"/>
  <c r="BD22" i="7"/>
  <c r="BL17" i="7"/>
  <c r="BL16" i="7"/>
  <c r="BL15" i="7"/>
  <c r="BL14" i="7"/>
  <c r="BL21" i="7"/>
  <c r="BL20" i="7"/>
  <c r="BL19" i="7"/>
  <c r="BL28" i="7"/>
  <c r="BL27" i="7"/>
  <c r="BL26" i="7"/>
  <c r="BL25" i="7"/>
  <c r="BL24" i="7"/>
  <c r="BL23" i="7"/>
  <c r="BL18" i="7"/>
  <c r="BL22" i="7"/>
  <c r="BT17" i="7"/>
  <c r="BT16" i="7"/>
  <c r="BT15" i="7"/>
  <c r="BT14" i="7"/>
  <c r="BT21" i="7"/>
  <c r="BT20" i="7"/>
  <c r="BT19" i="7"/>
  <c r="BT28" i="7"/>
  <c r="BT27" i="7"/>
  <c r="BT26" i="7"/>
  <c r="BT25" i="7"/>
  <c r="BT24" i="7"/>
  <c r="BT23" i="7"/>
  <c r="BT22" i="7"/>
  <c r="CB17" i="7"/>
  <c r="CB16" i="7"/>
  <c r="CB15" i="7"/>
  <c r="CB14" i="7"/>
  <c r="CB21" i="7"/>
  <c r="CB20" i="7"/>
  <c r="CB19" i="7"/>
  <c r="CB18" i="7"/>
  <c r="CB28" i="7"/>
  <c r="CB27" i="7"/>
  <c r="CB26" i="7"/>
  <c r="CB25" i="7"/>
  <c r="CB24" i="7"/>
  <c r="CB23" i="7"/>
  <c r="CB22" i="7"/>
  <c r="CB33" i="7"/>
  <c r="BT33" i="7"/>
  <c r="BL33" i="7"/>
  <c r="BD33" i="7"/>
  <c r="AV33" i="7"/>
  <c r="AN33" i="7"/>
  <c r="AF33" i="7"/>
  <c r="X33" i="7"/>
  <c r="P33" i="7"/>
  <c r="H33" i="7"/>
  <c r="CA32" i="7"/>
  <c r="BS32" i="7"/>
  <c r="BK32" i="7"/>
  <c r="BC32" i="7"/>
  <c r="AU32" i="7"/>
  <c r="AM32" i="7"/>
  <c r="AE32" i="7"/>
  <c r="W32" i="7"/>
  <c r="O32" i="7"/>
  <c r="G32" i="7"/>
  <c r="BR31" i="7"/>
  <c r="BJ31" i="7"/>
  <c r="BB31" i="7"/>
  <c r="AT31" i="7"/>
  <c r="AL31" i="7"/>
  <c r="AD31" i="7"/>
  <c r="N31" i="7"/>
  <c r="F31" i="7"/>
  <c r="BY30" i="7"/>
  <c r="BQ30" i="7"/>
  <c r="BI30" i="7"/>
  <c r="BA30" i="7"/>
  <c r="AS30" i="7"/>
  <c r="AK30" i="7"/>
  <c r="AC30" i="7"/>
  <c r="U30" i="7"/>
  <c r="M30" i="7"/>
  <c r="E30" i="7"/>
  <c r="BX29" i="7"/>
  <c r="BI29" i="7"/>
  <c r="AN29" i="7"/>
  <c r="P29" i="7"/>
  <c r="AE28" i="7"/>
  <c r="AT27" i="7"/>
  <c r="BI26" i="7"/>
  <c r="BX25" i="7"/>
  <c r="L25" i="7"/>
  <c r="AA24" i="7"/>
  <c r="BT18" i="7"/>
  <c r="V15" i="7"/>
  <c r="V14" i="7"/>
  <c r="V21" i="7"/>
  <c r="V20" i="7"/>
  <c r="V19" i="7"/>
  <c r="V18" i="7"/>
  <c r="V17" i="7"/>
  <c r="V26" i="7"/>
  <c r="V25" i="7"/>
  <c r="V24" i="7"/>
  <c r="V23" i="7"/>
  <c r="V16" i="7"/>
  <c r="V29" i="7"/>
  <c r="V28" i="7"/>
  <c r="BZ15" i="7"/>
  <c r="BZ14" i="7"/>
  <c r="BZ21" i="7"/>
  <c r="BZ20" i="7"/>
  <c r="BZ19" i="7"/>
  <c r="BZ18" i="7"/>
  <c r="BZ17" i="7"/>
  <c r="BZ26" i="7"/>
  <c r="BZ25" i="7"/>
  <c r="BZ24" i="7"/>
  <c r="BZ23" i="7"/>
  <c r="BZ16" i="7"/>
  <c r="BZ22" i="7"/>
  <c r="BZ28" i="7"/>
  <c r="BJ27" i="7"/>
  <c r="I18" i="7"/>
  <c r="I17" i="7"/>
  <c r="I16" i="7"/>
  <c r="I15" i="7"/>
  <c r="I14" i="7"/>
  <c r="I22" i="7"/>
  <c r="I21" i="7"/>
  <c r="I20" i="7"/>
  <c r="I29" i="7"/>
  <c r="I19" i="7"/>
  <c r="I28" i="7"/>
  <c r="I27" i="7"/>
  <c r="I26" i="7"/>
  <c r="I25" i="7"/>
  <c r="I24" i="7"/>
  <c r="I23" i="7"/>
  <c r="Q18" i="7"/>
  <c r="Q17" i="7"/>
  <c r="Q16" i="7"/>
  <c r="Q15" i="7"/>
  <c r="Q14" i="7"/>
  <c r="Q22" i="7"/>
  <c r="Q21" i="7"/>
  <c r="Q20" i="7"/>
  <c r="Q28" i="7"/>
  <c r="Q19" i="7"/>
  <c r="Q27" i="7"/>
  <c r="Q26" i="7"/>
  <c r="Q25" i="7"/>
  <c r="Q24" i="7"/>
  <c r="Q23" i="7"/>
  <c r="Y18" i="7"/>
  <c r="Y17" i="7"/>
  <c r="Y16" i="7"/>
  <c r="Y15" i="7"/>
  <c r="Y14" i="7"/>
  <c r="Y22" i="7"/>
  <c r="Y21" i="7"/>
  <c r="Y20" i="7"/>
  <c r="Y28" i="7"/>
  <c r="Y27" i="7"/>
  <c r="Y19" i="7"/>
  <c r="Y26" i="7"/>
  <c r="Y25" i="7"/>
  <c r="Y24" i="7"/>
  <c r="Y23" i="7"/>
  <c r="AG18" i="7"/>
  <c r="AG17" i="7"/>
  <c r="AG16" i="7"/>
  <c r="AG15" i="7"/>
  <c r="AG14" i="7"/>
  <c r="AG22" i="7"/>
  <c r="AG21" i="7"/>
  <c r="AG20" i="7"/>
  <c r="AG28" i="7"/>
  <c r="AG27" i="7"/>
  <c r="AG26" i="7"/>
  <c r="AG19" i="7"/>
  <c r="AG25" i="7"/>
  <c r="AG24" i="7"/>
  <c r="AG23" i="7"/>
  <c r="AO18" i="7"/>
  <c r="AO17" i="7"/>
  <c r="AO16" i="7"/>
  <c r="AO15" i="7"/>
  <c r="AO14" i="7"/>
  <c r="AO22" i="7"/>
  <c r="AO21" i="7"/>
  <c r="AO20" i="7"/>
  <c r="AO28" i="7"/>
  <c r="AO27" i="7"/>
  <c r="AO26" i="7"/>
  <c r="AO25" i="7"/>
  <c r="AO19" i="7"/>
  <c r="AO24" i="7"/>
  <c r="AO23" i="7"/>
  <c r="AW18" i="7"/>
  <c r="AW17" i="7"/>
  <c r="AW16" i="7"/>
  <c r="AW15" i="7"/>
  <c r="AW14" i="7"/>
  <c r="AW22" i="7"/>
  <c r="AW21" i="7"/>
  <c r="AW20" i="7"/>
  <c r="AW28" i="7"/>
  <c r="AW27" i="7"/>
  <c r="AW26" i="7"/>
  <c r="AW25" i="7"/>
  <c r="AW24" i="7"/>
  <c r="AW19" i="7"/>
  <c r="AW23" i="7"/>
  <c r="BE18" i="7"/>
  <c r="BE17" i="7"/>
  <c r="BE16" i="7"/>
  <c r="BE15" i="7"/>
  <c r="BE14" i="7"/>
  <c r="BE21" i="7"/>
  <c r="BE20" i="7"/>
  <c r="BE28" i="7"/>
  <c r="BE27" i="7"/>
  <c r="BE26" i="7"/>
  <c r="BE25" i="7"/>
  <c r="BE24" i="7"/>
  <c r="BE23" i="7"/>
  <c r="BM18" i="7"/>
  <c r="BM17" i="7"/>
  <c r="BM16" i="7"/>
  <c r="BM15" i="7"/>
  <c r="BM14" i="7"/>
  <c r="BM21" i="7"/>
  <c r="BM20" i="7"/>
  <c r="BM19" i="7"/>
  <c r="BM28" i="7"/>
  <c r="BM27" i="7"/>
  <c r="BM26" i="7"/>
  <c r="BM25" i="7"/>
  <c r="BM24" i="7"/>
  <c r="BM23" i="7"/>
  <c r="BU18" i="7"/>
  <c r="BU17" i="7"/>
  <c r="BU16" i="7"/>
  <c r="BU15" i="7"/>
  <c r="BU14" i="7"/>
  <c r="BU21" i="7"/>
  <c r="BU20" i="7"/>
  <c r="BU19" i="7"/>
  <c r="BU28" i="7"/>
  <c r="BU27" i="7"/>
  <c r="BU26" i="7"/>
  <c r="BU25" i="7"/>
  <c r="BU24" i="7"/>
  <c r="BU23" i="7"/>
  <c r="CC18" i="7"/>
  <c r="CC17" i="7"/>
  <c r="CC16" i="7"/>
  <c r="CC15" i="7"/>
  <c r="CC14" i="7"/>
  <c r="CC21" i="7"/>
  <c r="CC20" i="7"/>
  <c r="CC28" i="7"/>
  <c r="CC19" i="7"/>
  <c r="CC27" i="7"/>
  <c r="CC26" i="7"/>
  <c r="CC25" i="7"/>
  <c r="CC24" i="7"/>
  <c r="CC23" i="7"/>
  <c r="CA33" i="7"/>
  <c r="BS33" i="7"/>
  <c r="BK33" i="7"/>
  <c r="BC33" i="7"/>
  <c r="AU33" i="7"/>
  <c r="AM33" i="7"/>
  <c r="AE33" i="7"/>
  <c r="W33" i="7"/>
  <c r="O33" i="7"/>
  <c r="G33" i="7"/>
  <c r="BZ32" i="7"/>
  <c r="BR32" i="7"/>
  <c r="BJ32" i="7"/>
  <c r="AT32" i="7"/>
  <c r="AL32" i="7"/>
  <c r="AD32" i="7"/>
  <c r="V32" i="7"/>
  <c r="N32" i="7"/>
  <c r="F32" i="7"/>
  <c r="BY31" i="7"/>
  <c r="BQ31" i="7"/>
  <c r="BI31" i="7"/>
  <c r="BA31" i="7"/>
  <c r="AS31" i="7"/>
  <c r="AK31" i="7"/>
  <c r="AC31" i="7"/>
  <c r="U31" i="7"/>
  <c r="M31" i="7"/>
  <c r="E31" i="7"/>
  <c r="BX30" i="7"/>
  <c r="BP30" i="7"/>
  <c r="BH30" i="7"/>
  <c r="AZ30" i="7"/>
  <c r="AR30" i="7"/>
  <c r="AJ30" i="7"/>
  <c r="AB30" i="7"/>
  <c r="T30" i="7"/>
  <c r="L30" i="7"/>
  <c r="CE29" i="7"/>
  <c r="BW29" i="7"/>
  <c r="BE29" i="7"/>
  <c r="AK29" i="7"/>
  <c r="H29" i="7"/>
  <c r="W28" i="7"/>
  <c r="AL27" i="7"/>
  <c r="BA26" i="7"/>
  <c r="BP25" i="7"/>
  <c r="CE24" i="7"/>
  <c r="S24" i="7"/>
  <c r="AR22" i="7"/>
  <c r="H18" i="7"/>
  <c r="BB15" i="7"/>
  <c r="BB14" i="7"/>
  <c r="BB21" i="7"/>
  <c r="BB20" i="7"/>
  <c r="BB19" i="7"/>
  <c r="BB18" i="7"/>
  <c r="BB17" i="7"/>
  <c r="BB26" i="7"/>
  <c r="BB16" i="7"/>
  <c r="BB25" i="7"/>
  <c r="BB24" i="7"/>
  <c r="BB23" i="7"/>
  <c r="BB22" i="7"/>
  <c r="BB29" i="7"/>
  <c r="BB28" i="7"/>
  <c r="J19" i="7"/>
  <c r="J18" i="7"/>
  <c r="J17" i="7"/>
  <c r="J16" i="7"/>
  <c r="J15" i="7"/>
  <c r="J14" i="7"/>
  <c r="J22" i="7"/>
  <c r="J21" i="7"/>
  <c r="J29" i="7"/>
  <c r="J28" i="7"/>
  <c r="J20" i="7"/>
  <c r="J27" i="7"/>
  <c r="J26" i="7"/>
  <c r="J25" i="7"/>
  <c r="J24" i="7"/>
  <c r="R19" i="7"/>
  <c r="R18" i="7"/>
  <c r="R17" i="7"/>
  <c r="R16" i="7"/>
  <c r="R15" i="7"/>
  <c r="R14" i="7"/>
  <c r="R22" i="7"/>
  <c r="R21" i="7"/>
  <c r="R29" i="7"/>
  <c r="R28" i="7"/>
  <c r="R27" i="7"/>
  <c r="R20" i="7"/>
  <c r="R26" i="7"/>
  <c r="R25" i="7"/>
  <c r="R24" i="7"/>
  <c r="Z19" i="7"/>
  <c r="Z18" i="7"/>
  <c r="Z17" i="7"/>
  <c r="Z16" i="7"/>
  <c r="Z15" i="7"/>
  <c r="Z14" i="7"/>
  <c r="Z22" i="7"/>
  <c r="Z21" i="7"/>
  <c r="Z29" i="7"/>
  <c r="Z28" i="7"/>
  <c r="Z27" i="7"/>
  <c r="Z26" i="7"/>
  <c r="Z20" i="7"/>
  <c r="Z25" i="7"/>
  <c r="Z24" i="7"/>
  <c r="AH19" i="7"/>
  <c r="AH18" i="7"/>
  <c r="AH17" i="7"/>
  <c r="AH16" i="7"/>
  <c r="AH15" i="7"/>
  <c r="AH14" i="7"/>
  <c r="AH22" i="7"/>
  <c r="AH21" i="7"/>
  <c r="AH29" i="7"/>
  <c r="AH28" i="7"/>
  <c r="AH27" i="7"/>
  <c r="AH26" i="7"/>
  <c r="AH25" i="7"/>
  <c r="AH20" i="7"/>
  <c r="AH24" i="7"/>
  <c r="AP19" i="7"/>
  <c r="AP18" i="7"/>
  <c r="AP17" i="7"/>
  <c r="AP16" i="7"/>
  <c r="AP15" i="7"/>
  <c r="AP14" i="7"/>
  <c r="AP22" i="7"/>
  <c r="AP21" i="7"/>
  <c r="AP29" i="7"/>
  <c r="AP28" i="7"/>
  <c r="AP27" i="7"/>
  <c r="AP26" i="7"/>
  <c r="AP25" i="7"/>
  <c r="AP24" i="7"/>
  <c r="AX19" i="7"/>
  <c r="AX18" i="7"/>
  <c r="AX17" i="7"/>
  <c r="AX16" i="7"/>
  <c r="AX15" i="7"/>
  <c r="AX14" i="7"/>
  <c r="AX22" i="7"/>
  <c r="AX21" i="7"/>
  <c r="AX20" i="7"/>
  <c r="AX29" i="7"/>
  <c r="AX28" i="7"/>
  <c r="AX27" i="7"/>
  <c r="AX26" i="7"/>
  <c r="AX25" i="7"/>
  <c r="AX24" i="7"/>
  <c r="BF19" i="7"/>
  <c r="BF18" i="7"/>
  <c r="BF17" i="7"/>
  <c r="BF16" i="7"/>
  <c r="BF15" i="7"/>
  <c r="BF14" i="7"/>
  <c r="BF21" i="7"/>
  <c r="BF22" i="7"/>
  <c r="BF20" i="7"/>
  <c r="BF29" i="7"/>
  <c r="BF28" i="7"/>
  <c r="BF27" i="7"/>
  <c r="BF26" i="7"/>
  <c r="BF25" i="7"/>
  <c r="BF24" i="7"/>
  <c r="BN19" i="7"/>
  <c r="BN18" i="7"/>
  <c r="BN17" i="7"/>
  <c r="BN16" i="7"/>
  <c r="BN15" i="7"/>
  <c r="BN14" i="7"/>
  <c r="BN21" i="7"/>
  <c r="BN22" i="7"/>
  <c r="BN29" i="7"/>
  <c r="BN20" i="7"/>
  <c r="BN28" i="7"/>
  <c r="BN27" i="7"/>
  <c r="BN26" i="7"/>
  <c r="BN25" i="7"/>
  <c r="BN24" i="7"/>
  <c r="BV19" i="7"/>
  <c r="BV18" i="7"/>
  <c r="BV17" i="7"/>
  <c r="BV16" i="7"/>
  <c r="BV15" i="7"/>
  <c r="BV14" i="7"/>
  <c r="BV21" i="7"/>
  <c r="BV22" i="7"/>
  <c r="BV28" i="7"/>
  <c r="BV20" i="7"/>
  <c r="BV27" i="7"/>
  <c r="BV26" i="7"/>
  <c r="BV25" i="7"/>
  <c r="BV24" i="7"/>
  <c r="CD19" i="7"/>
  <c r="CD18" i="7"/>
  <c r="CD17" i="7"/>
  <c r="CD16" i="7"/>
  <c r="CD15" i="7"/>
  <c r="CD14" i="7"/>
  <c r="CD21" i="7"/>
  <c r="CD22" i="7"/>
  <c r="CD28" i="7"/>
  <c r="CD27" i="7"/>
  <c r="CD20" i="7"/>
  <c r="CD26" i="7"/>
  <c r="CD25" i="7"/>
  <c r="CD24" i="7"/>
  <c r="D30" i="7"/>
  <c r="BZ33" i="7"/>
  <c r="BJ33" i="7"/>
  <c r="BB33" i="7"/>
  <c r="AL33" i="7"/>
  <c r="AD33" i="7"/>
  <c r="V33" i="7"/>
  <c r="F33" i="7"/>
  <c r="BY32" i="7"/>
  <c r="BQ32" i="7"/>
  <c r="BI32" i="7"/>
  <c r="BA32" i="7"/>
  <c r="AS32" i="7"/>
  <c r="AK32" i="7"/>
  <c r="AC32" i="7"/>
  <c r="U32" i="7"/>
  <c r="M32" i="7"/>
  <c r="E32" i="7"/>
  <c r="BX31" i="7"/>
  <c r="BP31" i="7"/>
  <c r="BH31" i="7"/>
  <c r="AZ31" i="7"/>
  <c r="AR31" i="7"/>
  <c r="AJ31" i="7"/>
  <c r="AB31" i="7"/>
  <c r="T31" i="7"/>
  <c r="L31" i="7"/>
  <c r="BW30" i="7"/>
  <c r="K30" i="7"/>
  <c r="CD29" i="7"/>
  <c r="BV29" i="7"/>
  <c r="BD29" i="7"/>
  <c r="AG29" i="7"/>
  <c r="CA28" i="7"/>
  <c r="O28" i="7"/>
  <c r="AD27" i="7"/>
  <c r="AS26" i="7"/>
  <c r="BH25" i="7"/>
  <c r="Z23" i="7"/>
  <c r="V22" i="7"/>
  <c r="W17" i="7"/>
  <c r="N15" i="7"/>
  <c r="N14" i="7"/>
  <c r="N21" i="7"/>
  <c r="N20" i="7"/>
  <c r="N19" i="7"/>
  <c r="N18" i="7"/>
  <c r="N17" i="7"/>
  <c r="N26" i="7"/>
  <c r="N25" i="7"/>
  <c r="N24" i="7"/>
  <c r="N23" i="7"/>
  <c r="N16" i="7"/>
  <c r="N22" i="7"/>
  <c r="N29" i="7"/>
  <c r="N28" i="7"/>
  <c r="BR15" i="7"/>
  <c r="BR14" i="7"/>
  <c r="BR21" i="7"/>
  <c r="BR20" i="7"/>
  <c r="BR19" i="7"/>
  <c r="BR18" i="7"/>
  <c r="BR17" i="7"/>
  <c r="BR26" i="7"/>
  <c r="BR25" i="7"/>
  <c r="BR24" i="7"/>
  <c r="BR16" i="7"/>
  <c r="BR23" i="7"/>
  <c r="BR22" i="7"/>
  <c r="BR29" i="7"/>
  <c r="BR28" i="7"/>
  <c r="K20" i="7"/>
  <c r="K19" i="7"/>
  <c r="K18" i="7"/>
  <c r="K17" i="7"/>
  <c r="K16" i="7"/>
  <c r="K15" i="7"/>
  <c r="K14" i="7"/>
  <c r="K22" i="7"/>
  <c r="K23" i="7"/>
  <c r="K29" i="7"/>
  <c r="K28" i="7"/>
  <c r="K27" i="7"/>
  <c r="K21" i="7"/>
  <c r="K26" i="7"/>
  <c r="K25" i="7"/>
  <c r="S20" i="7"/>
  <c r="S19" i="7"/>
  <c r="S18" i="7"/>
  <c r="S17" i="7"/>
  <c r="S16" i="7"/>
  <c r="S15" i="7"/>
  <c r="S14" i="7"/>
  <c r="S22" i="7"/>
  <c r="S23" i="7"/>
  <c r="S29" i="7"/>
  <c r="S28" i="7"/>
  <c r="S27" i="7"/>
  <c r="S26" i="7"/>
  <c r="S21" i="7"/>
  <c r="S25" i="7"/>
  <c r="AA20" i="7"/>
  <c r="AA19" i="7"/>
  <c r="AA18" i="7"/>
  <c r="AA17" i="7"/>
  <c r="AA16" i="7"/>
  <c r="AA15" i="7"/>
  <c r="AA14" i="7"/>
  <c r="AA22" i="7"/>
  <c r="AA23" i="7"/>
  <c r="AA29" i="7"/>
  <c r="AA28" i="7"/>
  <c r="AA27" i="7"/>
  <c r="AA26" i="7"/>
  <c r="AA25" i="7"/>
  <c r="AI20" i="7"/>
  <c r="AI19" i="7"/>
  <c r="AI18" i="7"/>
  <c r="AI17" i="7"/>
  <c r="AI16" i="7"/>
  <c r="AI15" i="7"/>
  <c r="AI14" i="7"/>
  <c r="AI22" i="7"/>
  <c r="AI21" i="7"/>
  <c r="AI23" i="7"/>
  <c r="AI29" i="7"/>
  <c r="AI28" i="7"/>
  <c r="AI27" i="7"/>
  <c r="AI26" i="7"/>
  <c r="AI25" i="7"/>
  <c r="AQ20" i="7"/>
  <c r="AQ19" i="7"/>
  <c r="AQ18" i="7"/>
  <c r="AQ17" i="7"/>
  <c r="AQ16" i="7"/>
  <c r="AQ15" i="7"/>
  <c r="AQ14" i="7"/>
  <c r="AQ22" i="7"/>
  <c r="AQ23" i="7"/>
  <c r="AQ21" i="7"/>
  <c r="AQ29" i="7"/>
  <c r="AQ28" i="7"/>
  <c r="AQ27" i="7"/>
  <c r="AQ26" i="7"/>
  <c r="AQ25" i="7"/>
  <c r="AY20" i="7"/>
  <c r="AY19" i="7"/>
  <c r="AY18" i="7"/>
  <c r="AY17" i="7"/>
  <c r="AY16" i="7"/>
  <c r="AY15" i="7"/>
  <c r="AY14" i="7"/>
  <c r="AY22" i="7"/>
  <c r="AY23" i="7"/>
  <c r="AY29" i="7"/>
  <c r="AY28" i="7"/>
  <c r="AY21" i="7"/>
  <c r="AY27" i="7"/>
  <c r="AY26" i="7"/>
  <c r="AY25" i="7"/>
  <c r="BG20" i="7"/>
  <c r="BG19" i="7"/>
  <c r="BG18" i="7"/>
  <c r="BG17" i="7"/>
  <c r="BG16" i="7"/>
  <c r="BG15" i="7"/>
  <c r="BG14" i="7"/>
  <c r="BG23" i="7"/>
  <c r="BG22" i="7"/>
  <c r="BG29" i="7"/>
  <c r="BG28" i="7"/>
  <c r="BG27" i="7"/>
  <c r="BG26" i="7"/>
  <c r="BG25" i="7"/>
  <c r="BO20" i="7"/>
  <c r="BO19" i="7"/>
  <c r="BO18" i="7"/>
  <c r="BO17" i="7"/>
  <c r="BO16" i="7"/>
  <c r="BO15" i="7"/>
  <c r="BO14" i="7"/>
  <c r="BO23" i="7"/>
  <c r="BO22" i="7"/>
  <c r="BO21" i="7"/>
  <c r="BO29" i="7"/>
  <c r="BO28" i="7"/>
  <c r="BO27" i="7"/>
  <c r="BO26" i="7"/>
  <c r="BO25" i="7"/>
  <c r="BW20" i="7"/>
  <c r="BW19" i="7"/>
  <c r="BW18" i="7"/>
  <c r="BW17" i="7"/>
  <c r="BW16" i="7"/>
  <c r="BW15" i="7"/>
  <c r="BW14" i="7"/>
  <c r="BW23" i="7"/>
  <c r="BW22" i="7"/>
  <c r="BW28" i="7"/>
  <c r="BW27" i="7"/>
  <c r="BW21" i="7"/>
  <c r="BW26" i="7"/>
  <c r="BW25" i="7"/>
  <c r="CE20" i="7"/>
  <c r="CE19" i="7"/>
  <c r="CE18" i="7"/>
  <c r="CE17" i="7"/>
  <c r="CE16" i="7"/>
  <c r="CE15" i="7"/>
  <c r="CE14" i="7"/>
  <c r="CE21" i="7"/>
  <c r="CE23" i="7"/>
  <c r="CE22" i="7"/>
  <c r="CE28" i="7"/>
  <c r="CE27" i="7"/>
  <c r="CE26" i="7"/>
  <c r="CE25" i="7"/>
  <c r="BA33" i="7"/>
  <c r="AK33" i="7"/>
  <c r="AC33" i="7"/>
  <c r="AZ32" i="7"/>
  <c r="CE31" i="7"/>
  <c r="BW31" i="7"/>
  <c r="BO31" i="7"/>
  <c r="BG31" i="7"/>
  <c r="AY31" i="7"/>
  <c r="AQ31" i="7"/>
  <c r="AI31" i="7"/>
  <c r="AA31" i="7"/>
  <c r="S31" i="7"/>
  <c r="K31" i="7"/>
  <c r="CD30" i="7"/>
  <c r="BV30" i="7"/>
  <c r="BN30" i="7"/>
  <c r="BF30" i="7"/>
  <c r="AX30" i="7"/>
  <c r="AP30" i="7"/>
  <c r="AH30" i="7"/>
  <c r="Z30" i="7"/>
  <c r="R30" i="7"/>
  <c r="J30" i="7"/>
  <c r="CC29" i="7"/>
  <c r="BU29" i="7"/>
  <c r="BA29" i="7"/>
  <c r="AF29" i="7"/>
  <c r="BS28" i="7"/>
  <c r="G28" i="7"/>
  <c r="V27" i="7"/>
  <c r="BO24" i="7"/>
  <c r="CD23" i="7"/>
  <c r="R23" i="7"/>
  <c r="CA21" i="7"/>
  <c r="AT15" i="7"/>
  <c r="AT14" i="7"/>
  <c r="AT21" i="7"/>
  <c r="AT20" i="7"/>
  <c r="AT19" i="7"/>
  <c r="AT18" i="7"/>
  <c r="AT17" i="7"/>
  <c r="AT16" i="7"/>
  <c r="AT22" i="7"/>
  <c r="AT26" i="7"/>
  <c r="AT25" i="7"/>
  <c r="AT24" i="7"/>
  <c r="AT23" i="7"/>
  <c r="AT29" i="7"/>
  <c r="AT28" i="7"/>
  <c r="L21" i="7"/>
  <c r="L20" i="7"/>
  <c r="L19" i="7"/>
  <c r="L18" i="7"/>
  <c r="L17" i="7"/>
  <c r="L16" i="7"/>
  <c r="L15" i="7"/>
  <c r="L14" i="7"/>
  <c r="L24" i="7"/>
  <c r="L23" i="7"/>
  <c r="L22" i="7"/>
  <c r="L29" i="7"/>
  <c r="L28" i="7"/>
  <c r="L27" i="7"/>
  <c r="L26" i="7"/>
  <c r="T21" i="7"/>
  <c r="T20" i="7"/>
  <c r="T19" i="7"/>
  <c r="T18" i="7"/>
  <c r="T17" i="7"/>
  <c r="T16" i="7"/>
  <c r="T15" i="7"/>
  <c r="T24" i="7"/>
  <c r="T14" i="7"/>
  <c r="T23" i="7"/>
  <c r="T29" i="7"/>
  <c r="T28" i="7"/>
  <c r="T27" i="7"/>
  <c r="T22" i="7"/>
  <c r="T26" i="7"/>
  <c r="AB21" i="7"/>
  <c r="AB20" i="7"/>
  <c r="AB19" i="7"/>
  <c r="AB18" i="7"/>
  <c r="AB17" i="7"/>
  <c r="AB16" i="7"/>
  <c r="AB15" i="7"/>
  <c r="AB24" i="7"/>
  <c r="AB22" i="7"/>
  <c r="AB23" i="7"/>
  <c r="AB14" i="7"/>
  <c r="AB29" i="7"/>
  <c r="AB28" i="7"/>
  <c r="AB27" i="7"/>
  <c r="AB26" i="7"/>
  <c r="AJ21" i="7"/>
  <c r="AJ20" i="7"/>
  <c r="AJ19" i="7"/>
  <c r="AJ18" i="7"/>
  <c r="AJ17" i="7"/>
  <c r="AJ16" i="7"/>
  <c r="AJ15" i="7"/>
  <c r="AJ24" i="7"/>
  <c r="AJ23" i="7"/>
  <c r="AJ14" i="7"/>
  <c r="AJ29" i="7"/>
  <c r="AJ22" i="7"/>
  <c r="AJ28" i="7"/>
  <c r="AJ27" i="7"/>
  <c r="AJ26" i="7"/>
  <c r="AR21" i="7"/>
  <c r="AR20" i="7"/>
  <c r="AR19" i="7"/>
  <c r="AR18" i="7"/>
  <c r="AR17" i="7"/>
  <c r="AR16" i="7"/>
  <c r="AR15" i="7"/>
  <c r="AR24" i="7"/>
  <c r="AR23" i="7"/>
  <c r="AR29" i="7"/>
  <c r="AR14" i="7"/>
  <c r="AR28" i="7"/>
  <c r="AR27" i="7"/>
  <c r="AR26" i="7"/>
  <c r="AZ21" i="7"/>
  <c r="AZ20" i="7"/>
  <c r="AZ19" i="7"/>
  <c r="AZ18" i="7"/>
  <c r="AZ17" i="7"/>
  <c r="AZ16" i="7"/>
  <c r="AZ15" i="7"/>
  <c r="AZ24" i="7"/>
  <c r="AZ23" i="7"/>
  <c r="AZ22" i="7"/>
  <c r="AZ29" i="7"/>
  <c r="AZ28" i="7"/>
  <c r="AZ14" i="7"/>
  <c r="AZ27" i="7"/>
  <c r="AZ26" i="7"/>
  <c r="BH21" i="7"/>
  <c r="BH20" i="7"/>
  <c r="BH19" i="7"/>
  <c r="BH18" i="7"/>
  <c r="BH17" i="7"/>
  <c r="BH16" i="7"/>
  <c r="BH15" i="7"/>
  <c r="BH24" i="7"/>
  <c r="BH23" i="7"/>
  <c r="BH22" i="7"/>
  <c r="BH29" i="7"/>
  <c r="BH28" i="7"/>
  <c r="BH27" i="7"/>
  <c r="BH14" i="7"/>
  <c r="BH26" i="7"/>
  <c r="BP21" i="7"/>
  <c r="BP20" i="7"/>
  <c r="BP19" i="7"/>
  <c r="BP18" i="7"/>
  <c r="BP17" i="7"/>
  <c r="BP16" i="7"/>
  <c r="BP15" i="7"/>
  <c r="BP24" i="7"/>
  <c r="BP23" i="7"/>
  <c r="BP22" i="7"/>
  <c r="BP29" i="7"/>
  <c r="BP28" i="7"/>
  <c r="BP27" i="7"/>
  <c r="BP26" i="7"/>
  <c r="BX21" i="7"/>
  <c r="BX20" i="7"/>
  <c r="BX19" i="7"/>
  <c r="BX18" i="7"/>
  <c r="BX17" i="7"/>
  <c r="BX16" i="7"/>
  <c r="BX15" i="7"/>
  <c r="BX14" i="7"/>
  <c r="BX24" i="7"/>
  <c r="BX23" i="7"/>
  <c r="BX22" i="7"/>
  <c r="BX28" i="7"/>
  <c r="BX27" i="7"/>
  <c r="BX26" i="7"/>
  <c r="BX33" i="7"/>
  <c r="BP33" i="7"/>
  <c r="BH33" i="7"/>
  <c r="AZ33" i="7"/>
  <c r="AR33" i="7"/>
  <c r="AJ33" i="7"/>
  <c r="AB33" i="7"/>
  <c r="T33" i="7"/>
  <c r="L33" i="7"/>
  <c r="CE32" i="7"/>
  <c r="BW32" i="7"/>
  <c r="BO32" i="7"/>
  <c r="BG32" i="7"/>
  <c r="AY32" i="7"/>
  <c r="AQ32" i="7"/>
  <c r="AI32" i="7"/>
  <c r="AA32" i="7"/>
  <c r="S32" i="7"/>
  <c r="K32" i="7"/>
  <c r="CD31" i="7"/>
  <c r="BV31" i="7"/>
  <c r="BN31" i="7"/>
  <c r="BF31" i="7"/>
  <c r="AX31" i="7"/>
  <c r="AP31" i="7"/>
  <c r="AH31" i="7"/>
  <c r="Z31" i="7"/>
  <c r="R31" i="7"/>
  <c r="J31" i="7"/>
  <c r="CC30" i="7"/>
  <c r="BU30" i="7"/>
  <c r="BM30" i="7"/>
  <c r="BE30" i="7"/>
  <c r="AW30" i="7"/>
  <c r="AO30" i="7"/>
  <c r="AG30" i="7"/>
  <c r="Y30" i="7"/>
  <c r="Q30" i="7"/>
  <c r="I30" i="7"/>
  <c r="CB29" i="7"/>
  <c r="BT29" i="7"/>
  <c r="AW29" i="7"/>
  <c r="AC29" i="7"/>
  <c r="BK28" i="7"/>
  <c r="BZ27" i="7"/>
  <c r="N27" i="7"/>
  <c r="AR25" i="7"/>
  <c r="BG24" i="7"/>
  <c r="BV23" i="7"/>
  <c r="J23" i="7"/>
  <c r="BG21" i="7"/>
  <c r="AL15" i="7"/>
  <c r="AL14" i="7"/>
  <c r="AL21" i="7"/>
  <c r="AL20" i="7"/>
  <c r="AL19" i="7"/>
  <c r="AL18" i="7"/>
  <c r="AL17" i="7"/>
  <c r="AL26" i="7"/>
  <c r="AL25" i="7"/>
  <c r="AL24" i="7"/>
  <c r="AL23" i="7"/>
  <c r="AL22" i="7"/>
  <c r="AL29" i="7"/>
  <c r="AL28" i="7"/>
  <c r="E14" i="7"/>
  <c r="E22" i="7"/>
  <c r="E21" i="7"/>
  <c r="E20" i="7"/>
  <c r="E19" i="7"/>
  <c r="E18" i="7"/>
  <c r="E17" i="7"/>
  <c r="E16" i="7"/>
  <c r="E25" i="7"/>
  <c r="E15" i="7"/>
  <c r="E24" i="7"/>
  <c r="E23" i="7"/>
  <c r="E29" i="7"/>
  <c r="E28" i="7"/>
  <c r="E27" i="7"/>
  <c r="M14" i="7"/>
  <c r="M22" i="7"/>
  <c r="M21" i="7"/>
  <c r="M20" i="7"/>
  <c r="M19" i="7"/>
  <c r="M18" i="7"/>
  <c r="M17" i="7"/>
  <c r="M16" i="7"/>
  <c r="M25" i="7"/>
  <c r="M24" i="7"/>
  <c r="M15" i="7"/>
  <c r="M23" i="7"/>
  <c r="M29" i="7"/>
  <c r="M28" i="7"/>
  <c r="M27" i="7"/>
  <c r="U14" i="7"/>
  <c r="U22" i="7"/>
  <c r="U21" i="7"/>
  <c r="U20" i="7"/>
  <c r="U19" i="7"/>
  <c r="U18" i="7"/>
  <c r="U17" i="7"/>
  <c r="U16" i="7"/>
  <c r="U25" i="7"/>
  <c r="U24" i="7"/>
  <c r="U23" i="7"/>
  <c r="U15" i="7"/>
  <c r="U29" i="7"/>
  <c r="U28" i="7"/>
  <c r="U27" i="7"/>
  <c r="AC14" i="7"/>
  <c r="AC22" i="7"/>
  <c r="AC21" i="7"/>
  <c r="AC20" i="7"/>
  <c r="AC19" i="7"/>
  <c r="AC18" i="7"/>
  <c r="AC17" i="7"/>
  <c r="AC16" i="7"/>
  <c r="AC25" i="7"/>
  <c r="AC24" i="7"/>
  <c r="AC23" i="7"/>
  <c r="AC15" i="7"/>
  <c r="AC28" i="7"/>
  <c r="AC27" i="7"/>
  <c r="AK14" i="7"/>
  <c r="AK22" i="7"/>
  <c r="AK21" i="7"/>
  <c r="AK20" i="7"/>
  <c r="AK19" i="7"/>
  <c r="AK18" i="7"/>
  <c r="AK17" i="7"/>
  <c r="AK16" i="7"/>
  <c r="AK25" i="7"/>
  <c r="AK24" i="7"/>
  <c r="AK23" i="7"/>
  <c r="AK15" i="7"/>
  <c r="AK28" i="7"/>
  <c r="AK27" i="7"/>
  <c r="AS14" i="7"/>
  <c r="AS22" i="7"/>
  <c r="AS21" i="7"/>
  <c r="AS20" i="7"/>
  <c r="AS19" i="7"/>
  <c r="AS18" i="7"/>
  <c r="AS17" i="7"/>
  <c r="AS16" i="7"/>
  <c r="AS25" i="7"/>
  <c r="AS24" i="7"/>
  <c r="AS23" i="7"/>
  <c r="AS28" i="7"/>
  <c r="AS15" i="7"/>
  <c r="AS27" i="7"/>
  <c r="BA14" i="7"/>
  <c r="BA20" i="7"/>
  <c r="BA19" i="7"/>
  <c r="BA18" i="7"/>
  <c r="BA17" i="7"/>
  <c r="BA16" i="7"/>
  <c r="BA25" i="7"/>
  <c r="BA24" i="7"/>
  <c r="BA23" i="7"/>
  <c r="BA22" i="7"/>
  <c r="BA21" i="7"/>
  <c r="BA28" i="7"/>
  <c r="BA27" i="7"/>
  <c r="BI14" i="7"/>
  <c r="BI20" i="7"/>
  <c r="BI19" i="7"/>
  <c r="BI18" i="7"/>
  <c r="BI17" i="7"/>
  <c r="BI16" i="7"/>
  <c r="BI15" i="7"/>
  <c r="BI21" i="7"/>
  <c r="BI25" i="7"/>
  <c r="BI24" i="7"/>
  <c r="BI23" i="7"/>
  <c r="BI22" i="7"/>
  <c r="BI28" i="7"/>
  <c r="BI27" i="7"/>
  <c r="BQ14" i="7"/>
  <c r="BQ20" i="7"/>
  <c r="BQ19" i="7"/>
  <c r="BQ18" i="7"/>
  <c r="BQ17" i="7"/>
  <c r="BQ16" i="7"/>
  <c r="BQ25" i="7"/>
  <c r="BQ15" i="7"/>
  <c r="BQ24" i="7"/>
  <c r="BQ23" i="7"/>
  <c r="BQ21" i="7"/>
  <c r="BQ22" i="7"/>
  <c r="BQ28" i="7"/>
  <c r="BQ27" i="7"/>
  <c r="BY14" i="7"/>
  <c r="BY20" i="7"/>
  <c r="BY19" i="7"/>
  <c r="BY18" i="7"/>
  <c r="BY17" i="7"/>
  <c r="BY16" i="7"/>
  <c r="BY25" i="7"/>
  <c r="BY24" i="7"/>
  <c r="BY15" i="7"/>
  <c r="BY23" i="7"/>
  <c r="BY22" i="7"/>
  <c r="BY28" i="7"/>
  <c r="BY21" i="7"/>
  <c r="BY27" i="7"/>
  <c r="CE33" i="7"/>
  <c r="BW33" i="7"/>
  <c r="BO33" i="7"/>
  <c r="BG33" i="7"/>
  <c r="AY33" i="7"/>
  <c r="AQ33" i="7"/>
  <c r="AI33" i="7"/>
  <c r="AA33" i="7"/>
  <c r="S33" i="7"/>
  <c r="K33" i="7"/>
  <c r="CD32" i="7"/>
  <c r="BV32" i="7"/>
  <c r="BN32" i="7"/>
  <c r="BF32" i="7"/>
  <c r="AX32" i="7"/>
  <c r="AP32" i="7"/>
  <c r="AH32" i="7"/>
  <c r="Z32" i="7"/>
  <c r="R32" i="7"/>
  <c r="J32" i="7"/>
  <c r="CC31" i="7"/>
  <c r="BU31" i="7"/>
  <c r="BM31" i="7"/>
  <c r="BE31" i="7"/>
  <c r="AW31" i="7"/>
  <c r="AO31" i="7"/>
  <c r="AG31" i="7"/>
  <c r="Y31" i="7"/>
  <c r="Q31" i="7"/>
  <c r="I31" i="7"/>
  <c r="CB30" i="7"/>
  <c r="BT30" i="7"/>
  <c r="BL30" i="7"/>
  <c r="BD30" i="7"/>
  <c r="AV30" i="7"/>
  <c r="AN30" i="7"/>
  <c r="AF30" i="7"/>
  <c r="X30" i="7"/>
  <c r="P30" i="7"/>
  <c r="H30" i="7"/>
  <c r="CA29" i="7"/>
  <c r="BQ29" i="7"/>
  <c r="AV29" i="7"/>
  <c r="Y29" i="7"/>
  <c r="BC28" i="7"/>
  <c r="BR27" i="7"/>
  <c r="F27" i="7"/>
  <c r="U26" i="7"/>
  <c r="AJ25" i="7"/>
  <c r="AY24" i="7"/>
  <c r="BN23" i="7"/>
  <c r="CC22" i="7"/>
  <c r="AA21" i="7"/>
  <c r="BP14" i="7"/>
  <c r="D22" i="7"/>
  <c r="D29" i="7"/>
  <c r="D14" i="7"/>
  <c r="D28" i="7"/>
  <c r="D20" i="7"/>
  <c r="D27" i="7"/>
  <c r="D19" i="7"/>
  <c r="D26" i="7"/>
  <c r="D18" i="7"/>
  <c r="D33" i="7"/>
  <c r="D25" i="7"/>
  <c r="D17" i="7"/>
  <c r="D32" i="7"/>
  <c r="D24" i="7"/>
  <c r="D16" i="7"/>
  <c r="D31" i="7"/>
  <c r="D23" i="7"/>
  <c r="D15" i="7"/>
  <c r="Y20" i="6"/>
  <c r="BE20" i="6"/>
  <c r="AD17" i="6"/>
  <c r="AT18" i="6"/>
  <c r="BJ17" i="6"/>
  <c r="BR18" i="6"/>
  <c r="BZ18" i="6"/>
  <c r="F18" i="6"/>
  <c r="V17" i="6"/>
  <c r="N18" i="6"/>
  <c r="AL18" i="6"/>
  <c r="BB17" i="6"/>
  <c r="D16" i="6"/>
  <c r="T24" i="6"/>
  <c r="AJ25" i="6"/>
  <c r="AZ24" i="6"/>
  <c r="BH25" i="6"/>
  <c r="BP24" i="6"/>
  <c r="BX16" i="6"/>
  <c r="L23" i="6"/>
  <c r="AB24" i="6"/>
  <c r="AR16" i="6"/>
  <c r="AA22" i="6"/>
  <c r="J25" i="6"/>
  <c r="Z24" i="6"/>
  <c r="AH21" i="6"/>
  <c r="AP23" i="6"/>
  <c r="BF24" i="6"/>
  <c r="BN21" i="6"/>
  <c r="BV25" i="6"/>
  <c r="CD23" i="6"/>
  <c r="BG22" i="6"/>
  <c r="S22" i="6"/>
  <c r="AI15" i="6"/>
  <c r="AQ23" i="6"/>
  <c r="AY22" i="6"/>
  <c r="BO15" i="6"/>
  <c r="CE22" i="6"/>
  <c r="E16" i="6"/>
  <c r="M23" i="6"/>
  <c r="U25" i="6"/>
  <c r="AC17" i="6"/>
  <c r="AK16" i="6"/>
  <c r="AS25" i="6"/>
  <c r="BA25" i="6"/>
  <c r="BI17" i="6"/>
  <c r="BQ16" i="6"/>
  <c r="BY25" i="6"/>
  <c r="A39" i="6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T23" i="6"/>
  <c r="BZ23" i="6"/>
  <c r="BR17" i="6"/>
  <c r="H19" i="6"/>
  <c r="AF19" i="6"/>
  <c r="AN20" i="6"/>
  <c r="BD25" i="6"/>
  <c r="BL19" i="6"/>
  <c r="CB25" i="6"/>
  <c r="CA24" i="6"/>
  <c r="BS24" i="6"/>
  <c r="BK24" i="6"/>
  <c r="BC24" i="6"/>
  <c r="AU24" i="6"/>
  <c r="AM24" i="6"/>
  <c r="AE24" i="6"/>
  <c r="W24" i="6"/>
  <c r="O24" i="6"/>
  <c r="G24" i="6"/>
  <c r="BJ23" i="6"/>
  <c r="BV21" i="6"/>
  <c r="BA16" i="6"/>
  <c r="BR23" i="6"/>
  <c r="F17" i="6"/>
  <c r="X20" i="6"/>
  <c r="BB23" i="6"/>
  <c r="AP21" i="6"/>
  <c r="U16" i="6"/>
  <c r="AL17" i="6"/>
  <c r="AS23" i="6"/>
  <c r="J21" i="6"/>
  <c r="BP15" i="6"/>
  <c r="AI23" i="6"/>
  <c r="AJ15" i="6"/>
  <c r="O63" i="6"/>
  <c r="O61" i="6"/>
  <c r="I58" i="6"/>
  <c r="O66" i="6"/>
  <c r="D63" i="6"/>
  <c r="D61" i="6"/>
  <c r="D58" i="6"/>
  <c r="O64" i="6"/>
  <c r="O62" i="6"/>
  <c r="O60" i="6"/>
  <c r="O57" i="6"/>
  <c r="D64" i="6"/>
  <c r="D62" i="6"/>
  <c r="O59" i="6"/>
  <c r="D57" i="6"/>
  <c r="N9" i="7" l="1"/>
  <c r="AE10" i="7"/>
  <c r="R10" i="7"/>
  <c r="CD9" i="7"/>
  <c r="G9" i="7"/>
  <c r="BS10" i="7"/>
  <c r="AP10" i="7"/>
  <c r="R9" i="7"/>
  <c r="BY10" i="7"/>
  <c r="AK9" i="7"/>
  <c r="I9" i="7"/>
  <c r="F9" i="7"/>
  <c r="BJ9" i="7"/>
  <c r="AE9" i="7"/>
  <c r="M9" i="7"/>
  <c r="M12" i="7" s="1"/>
  <c r="BT10" i="7"/>
  <c r="BI9" i="7"/>
  <c r="AT9" i="7"/>
  <c r="O10" i="7"/>
  <c r="BJ10" i="7"/>
  <c r="BY9" i="7"/>
  <c r="BI10" i="7"/>
  <c r="BC10" i="7"/>
  <c r="X9" i="7"/>
  <c r="BO10" i="7"/>
  <c r="U10" i="7"/>
  <c r="BA9" i="7"/>
  <c r="AS10" i="7"/>
  <c r="AM10" i="7"/>
  <c r="H9" i="7"/>
  <c r="CA10" i="7"/>
  <c r="BT9" i="7"/>
  <c r="U9" i="7"/>
  <c r="BA10" i="7"/>
  <c r="BC9" i="7"/>
  <c r="AS9" i="7"/>
  <c r="AS11" i="7" s="1"/>
  <c r="CA9" i="7"/>
  <c r="O9" i="7"/>
  <c r="BQ9" i="7"/>
  <c r="W10" i="7"/>
  <c r="BD9" i="7"/>
  <c r="AP9" i="7"/>
  <c r="AC9" i="7"/>
  <c r="N10" i="7"/>
  <c r="BZ9" i="7"/>
  <c r="BK10" i="7"/>
  <c r="AU9" i="7"/>
  <c r="AF10" i="7"/>
  <c r="P10" i="7"/>
  <c r="CB10" i="7"/>
  <c r="BM10" i="7"/>
  <c r="AL9" i="7"/>
  <c r="G10" i="7"/>
  <c r="G12" i="7" s="1"/>
  <c r="BS9" i="7"/>
  <c r="BS12" i="7" s="1"/>
  <c r="AN10" i="7"/>
  <c r="AD9" i="7"/>
  <c r="AN9" i="7"/>
  <c r="P9" i="7"/>
  <c r="BZ10" i="7"/>
  <c r="AU10" i="7"/>
  <c r="AD10" i="7"/>
  <c r="CB9" i="7"/>
  <c r="AF9" i="7"/>
  <c r="AK10" i="7"/>
  <c r="BK9" i="7"/>
  <c r="E10" i="7"/>
  <c r="AC10" i="7"/>
  <c r="AM9" i="7"/>
  <c r="W9" i="7"/>
  <c r="E9" i="7"/>
  <c r="H10" i="7"/>
  <c r="BQ10" i="7"/>
  <c r="BD10" i="7"/>
  <c r="AO10" i="7"/>
  <c r="J9" i="7"/>
  <c r="X10" i="7"/>
  <c r="BU9" i="7"/>
  <c r="Z10" i="7"/>
  <c r="J10" i="7"/>
  <c r="BF10" i="7"/>
  <c r="V10" i="7"/>
  <c r="AV9" i="7"/>
  <c r="BL10" i="7"/>
  <c r="Z9" i="7"/>
  <c r="BU10" i="7"/>
  <c r="BN10" i="7"/>
  <c r="BE10" i="7"/>
  <c r="AV10" i="7"/>
  <c r="BL9" i="7"/>
  <c r="V9" i="7"/>
  <c r="BM9" i="7"/>
  <c r="AG10" i="7"/>
  <c r="AH9" i="7"/>
  <c r="CD10" i="7"/>
  <c r="BR10" i="7"/>
  <c r="BB9" i="7"/>
  <c r="BF9" i="7"/>
  <c r="Q9" i="7"/>
  <c r="BR9" i="7"/>
  <c r="AT10" i="7"/>
  <c r="I10" i="7"/>
  <c r="BB10" i="7"/>
  <c r="AL10" i="7"/>
  <c r="AO9" i="7"/>
  <c r="AX10" i="7"/>
  <c r="AG9" i="7"/>
  <c r="F10" i="7"/>
  <c r="BX9" i="7"/>
  <c r="L9" i="7"/>
  <c r="BV9" i="7"/>
  <c r="CC9" i="7"/>
  <c r="BE9" i="7"/>
  <c r="Y10" i="7"/>
  <c r="AH10" i="7"/>
  <c r="AX9" i="7"/>
  <c r="AW9" i="7"/>
  <c r="S10" i="7"/>
  <c r="Y9" i="7"/>
  <c r="BV10" i="7"/>
  <c r="BN9" i="7"/>
  <c r="AB9" i="7"/>
  <c r="BG9" i="7"/>
  <c r="CC10" i="7"/>
  <c r="AW10" i="7"/>
  <c r="Q10" i="7"/>
  <c r="AJ9" i="7"/>
  <c r="AY9" i="7"/>
  <c r="AA9" i="7"/>
  <c r="BP9" i="7"/>
  <c r="BH9" i="7"/>
  <c r="AI10" i="7"/>
  <c r="CE9" i="7"/>
  <c r="K9" i="7"/>
  <c r="T10" i="7"/>
  <c r="AQ10" i="7"/>
  <c r="AZ9" i="7"/>
  <c r="AR9" i="7"/>
  <c r="BW9" i="7"/>
  <c r="CE10" i="7"/>
  <c r="BX10" i="7"/>
  <c r="L10" i="7"/>
  <c r="S9" i="7"/>
  <c r="BP10" i="7"/>
  <c r="H3" i="7"/>
  <c r="D10" i="7"/>
  <c r="AA10" i="7"/>
  <c r="BH10" i="7"/>
  <c r="AZ10" i="7"/>
  <c r="BW10" i="7"/>
  <c r="K10" i="7"/>
  <c r="BO9" i="7"/>
  <c r="T9" i="7"/>
  <c r="AR10" i="7"/>
  <c r="AI9" i="7"/>
  <c r="AQ9" i="7"/>
  <c r="AJ10" i="7"/>
  <c r="BG10" i="7"/>
  <c r="D9" i="7"/>
  <c r="H4" i="7"/>
  <c r="AB10" i="7"/>
  <c r="P4" i="7"/>
  <c r="AY10" i="7"/>
  <c r="P18" i="6"/>
  <c r="P17" i="6"/>
  <c r="P16" i="6"/>
  <c r="P15" i="6"/>
  <c r="P22" i="6"/>
  <c r="P21" i="6"/>
  <c r="BT18" i="6"/>
  <c r="BT17" i="6"/>
  <c r="BT16" i="6"/>
  <c r="BT15" i="6"/>
  <c r="BT22" i="6"/>
  <c r="BT21" i="6"/>
  <c r="X25" i="6"/>
  <c r="BT19" i="6"/>
  <c r="AN19" i="6"/>
  <c r="BC18" i="6"/>
  <c r="W18" i="6"/>
  <c r="I19" i="6"/>
  <c r="I18" i="6"/>
  <c r="I17" i="6"/>
  <c r="I16" i="6"/>
  <c r="I15" i="6"/>
  <c r="I23" i="6"/>
  <c r="I22" i="6"/>
  <c r="Q19" i="6"/>
  <c r="Q18" i="6"/>
  <c r="Q17" i="6"/>
  <c r="Q16" i="6"/>
  <c r="Q15" i="6"/>
  <c r="Q23" i="6"/>
  <c r="Q22" i="6"/>
  <c r="Y19" i="6"/>
  <c r="Y18" i="6"/>
  <c r="Y17" i="6"/>
  <c r="Y16" i="6"/>
  <c r="Y15" i="6"/>
  <c r="Y23" i="6"/>
  <c r="Y22" i="6"/>
  <c r="AG19" i="6"/>
  <c r="AG18" i="6"/>
  <c r="AG17" i="6"/>
  <c r="AG16" i="6"/>
  <c r="AG15" i="6"/>
  <c r="AG23" i="6"/>
  <c r="AG22" i="6"/>
  <c r="AO19" i="6"/>
  <c r="AO18" i="6"/>
  <c r="AO17" i="6"/>
  <c r="AO16" i="6"/>
  <c r="AO15" i="6"/>
  <c r="AO23" i="6"/>
  <c r="AO22" i="6"/>
  <c r="AW19" i="6"/>
  <c r="AW18" i="6"/>
  <c r="AW17" i="6"/>
  <c r="AW16" i="6"/>
  <c r="AW15" i="6"/>
  <c r="AW22" i="6"/>
  <c r="BE19" i="6"/>
  <c r="BE18" i="6"/>
  <c r="BE17" i="6"/>
  <c r="BE16" i="6"/>
  <c r="BE15" i="6"/>
  <c r="BE22" i="6"/>
  <c r="BM19" i="6"/>
  <c r="BM18" i="6"/>
  <c r="BM17" i="6"/>
  <c r="BM16" i="6"/>
  <c r="BM15" i="6"/>
  <c r="BM22" i="6"/>
  <c r="BU19" i="6"/>
  <c r="BU18" i="6"/>
  <c r="BU17" i="6"/>
  <c r="BU16" i="6"/>
  <c r="BU15" i="6"/>
  <c r="BU22" i="6"/>
  <c r="CC19" i="6"/>
  <c r="CC18" i="6"/>
  <c r="CC17" i="6"/>
  <c r="CC16" i="6"/>
  <c r="CC15" i="6"/>
  <c r="CC22" i="6"/>
  <c r="CA25" i="6"/>
  <c r="BS25" i="6"/>
  <c r="BK25" i="6"/>
  <c r="BC25" i="6"/>
  <c r="AU25" i="6"/>
  <c r="AM25" i="6"/>
  <c r="AE25" i="6"/>
  <c r="W25" i="6"/>
  <c r="O25" i="6"/>
  <c r="G25" i="6"/>
  <c r="BZ24" i="6"/>
  <c r="BR24" i="6"/>
  <c r="BJ24" i="6"/>
  <c r="BB24" i="6"/>
  <c r="AT24" i="6"/>
  <c r="AL24" i="6"/>
  <c r="AD24" i="6"/>
  <c r="V24" i="6"/>
  <c r="N24" i="6"/>
  <c r="F24" i="6"/>
  <c r="BY23" i="6"/>
  <c r="BQ23" i="6"/>
  <c r="BI23" i="6"/>
  <c r="BA23" i="6"/>
  <c r="AR23" i="6"/>
  <c r="AH23" i="6"/>
  <c r="S23" i="6"/>
  <c r="CD22" i="6"/>
  <c r="BF22" i="6"/>
  <c r="Z22" i="6"/>
  <c r="BU21" i="6"/>
  <c r="AO21" i="6"/>
  <c r="I21" i="6"/>
  <c r="BD20" i="6"/>
  <c r="BS19" i="6"/>
  <c r="AM19" i="6"/>
  <c r="G19" i="6"/>
  <c r="BB18" i="6"/>
  <c r="V18" i="6"/>
  <c r="BQ17" i="6"/>
  <c r="AK17" i="6"/>
  <c r="E17" i="6"/>
  <c r="AZ16" i="6"/>
  <c r="T16" i="6"/>
  <c r="AV18" i="6"/>
  <c r="AV17" i="6"/>
  <c r="AV16" i="6"/>
  <c r="AV15" i="6"/>
  <c r="AV22" i="6"/>
  <c r="AV21" i="6"/>
  <c r="AF25" i="6"/>
  <c r="R20" i="6"/>
  <c r="R19" i="6"/>
  <c r="R18" i="6"/>
  <c r="R17" i="6"/>
  <c r="R16" i="6"/>
  <c r="R15" i="6"/>
  <c r="R23" i="6"/>
  <c r="AX20" i="6"/>
  <c r="AX19" i="6"/>
  <c r="AX18" i="6"/>
  <c r="AX17" i="6"/>
  <c r="AX16" i="6"/>
  <c r="AX15" i="6"/>
  <c r="BZ25" i="6"/>
  <c r="BR25" i="6"/>
  <c r="BJ25" i="6"/>
  <c r="BB25" i="6"/>
  <c r="AT25" i="6"/>
  <c r="AL25" i="6"/>
  <c r="AD25" i="6"/>
  <c r="V25" i="6"/>
  <c r="N25" i="6"/>
  <c r="F25" i="6"/>
  <c r="BY24" i="6"/>
  <c r="BQ24" i="6"/>
  <c r="BI24" i="6"/>
  <c r="BA24" i="6"/>
  <c r="AS24" i="6"/>
  <c r="AK24" i="6"/>
  <c r="AC24" i="6"/>
  <c r="U24" i="6"/>
  <c r="M24" i="6"/>
  <c r="E24" i="6"/>
  <c r="BX23" i="6"/>
  <c r="BP23" i="6"/>
  <c r="BH23" i="6"/>
  <c r="AZ23" i="6"/>
  <c r="AF23" i="6"/>
  <c r="P23" i="6"/>
  <c r="CA22" i="6"/>
  <c r="CC20" i="6"/>
  <c r="AW20" i="6"/>
  <c r="Q20" i="6"/>
  <c r="BY16" i="6"/>
  <c r="AS16" i="6"/>
  <c r="M16" i="6"/>
  <c r="BH15" i="6"/>
  <c r="AB15" i="6"/>
  <c r="X18" i="6"/>
  <c r="X17" i="6"/>
  <c r="X16" i="6"/>
  <c r="X15" i="6"/>
  <c r="X22" i="6"/>
  <c r="X21" i="6"/>
  <c r="BL18" i="6"/>
  <c r="BL17" i="6"/>
  <c r="BL16" i="6"/>
  <c r="BL15" i="6"/>
  <c r="BL22" i="6"/>
  <c r="BL21" i="6"/>
  <c r="BN20" i="6"/>
  <c r="BN19" i="6"/>
  <c r="BN18" i="6"/>
  <c r="BN17" i="6"/>
  <c r="BN16" i="6"/>
  <c r="BN15" i="6"/>
  <c r="CD11" i="6"/>
  <c r="K21" i="6"/>
  <c r="K20" i="6"/>
  <c r="K19" i="6"/>
  <c r="K18" i="6"/>
  <c r="K17" i="6"/>
  <c r="K16" i="6"/>
  <c r="S21" i="6"/>
  <c r="S20" i="6"/>
  <c r="S19" i="6"/>
  <c r="S18" i="6"/>
  <c r="S17" i="6"/>
  <c r="S16" i="6"/>
  <c r="AA21" i="6"/>
  <c r="AA20" i="6"/>
  <c r="AA19" i="6"/>
  <c r="AA18" i="6"/>
  <c r="AA17" i="6"/>
  <c r="AA16" i="6"/>
  <c r="AI21" i="6"/>
  <c r="AI20" i="6"/>
  <c r="AI19" i="6"/>
  <c r="AI18" i="6"/>
  <c r="AI17" i="6"/>
  <c r="AI16" i="6"/>
  <c r="AQ21" i="6"/>
  <c r="AQ20" i="6"/>
  <c r="AQ19" i="6"/>
  <c r="AQ18" i="6"/>
  <c r="AQ17" i="6"/>
  <c r="AQ16" i="6"/>
  <c r="AY21" i="6"/>
  <c r="AY20" i="6"/>
  <c r="AY19" i="6"/>
  <c r="AY18" i="6"/>
  <c r="AY17" i="6"/>
  <c r="AY16" i="6"/>
  <c r="BG21" i="6"/>
  <c r="BG20" i="6"/>
  <c r="BG19" i="6"/>
  <c r="BG18" i="6"/>
  <c r="BG17" i="6"/>
  <c r="BG16" i="6"/>
  <c r="BO21" i="6"/>
  <c r="BO20" i="6"/>
  <c r="BO19" i="6"/>
  <c r="BO18" i="6"/>
  <c r="BO17" i="6"/>
  <c r="BO16" i="6"/>
  <c r="BW21" i="6"/>
  <c r="BW20" i="6"/>
  <c r="BW19" i="6"/>
  <c r="BW18" i="6"/>
  <c r="BW17" i="6"/>
  <c r="BW16" i="6"/>
  <c r="CE21" i="6"/>
  <c r="CE20" i="6"/>
  <c r="CE19" i="6"/>
  <c r="CE18" i="6"/>
  <c r="CE17" i="6"/>
  <c r="CE16" i="6"/>
  <c r="BQ25" i="6"/>
  <c r="BI25" i="6"/>
  <c r="AK25" i="6"/>
  <c r="AC25" i="6"/>
  <c r="M25" i="6"/>
  <c r="E25" i="6"/>
  <c r="BX24" i="6"/>
  <c r="BH24" i="6"/>
  <c r="AR24" i="6"/>
  <c r="AJ24" i="6"/>
  <c r="L24" i="6"/>
  <c r="CE23" i="6"/>
  <c r="BW23" i="6"/>
  <c r="BO23" i="6"/>
  <c r="BG23" i="6"/>
  <c r="AY23" i="6"/>
  <c r="AC23" i="6"/>
  <c r="BX22" i="6"/>
  <c r="AX22" i="6"/>
  <c r="R22" i="6"/>
  <c r="BM21" i="6"/>
  <c r="AG21" i="6"/>
  <c r="CB20" i="6"/>
  <c r="AV20" i="6"/>
  <c r="P20" i="6"/>
  <c r="BK19" i="6"/>
  <c r="AE19" i="6"/>
  <c r="L16" i="6"/>
  <c r="BG15" i="6"/>
  <c r="AA15" i="6"/>
  <c r="BD18" i="6"/>
  <c r="BD17" i="6"/>
  <c r="BD16" i="6"/>
  <c r="BD15" i="6"/>
  <c r="BD22" i="6"/>
  <c r="BD21" i="6"/>
  <c r="AN25" i="6"/>
  <c r="P25" i="6"/>
  <c r="AP20" i="6"/>
  <c r="AP19" i="6"/>
  <c r="AP18" i="6"/>
  <c r="AP17" i="6"/>
  <c r="AP16" i="6"/>
  <c r="AP15" i="6"/>
  <c r="T22" i="6"/>
  <c r="T21" i="6"/>
  <c r="T20" i="6"/>
  <c r="T19" i="6"/>
  <c r="T18" i="6"/>
  <c r="T17" i="6"/>
  <c r="AB22" i="6"/>
  <c r="AB21" i="6"/>
  <c r="AB20" i="6"/>
  <c r="AB19" i="6"/>
  <c r="AB18" i="6"/>
  <c r="AB17" i="6"/>
  <c r="AR22" i="6"/>
  <c r="AR21" i="6"/>
  <c r="AR20" i="6"/>
  <c r="AR19" i="6"/>
  <c r="AR18" i="6"/>
  <c r="AR17" i="6"/>
  <c r="AZ22" i="6"/>
  <c r="AZ21" i="6"/>
  <c r="AZ20" i="6"/>
  <c r="AZ19" i="6"/>
  <c r="AZ18" i="6"/>
  <c r="AZ17" i="6"/>
  <c r="BP22" i="6"/>
  <c r="BP21" i="6"/>
  <c r="BP20" i="6"/>
  <c r="BP19" i="6"/>
  <c r="BP18" i="6"/>
  <c r="BP17" i="6"/>
  <c r="BX21" i="6"/>
  <c r="BX20" i="6"/>
  <c r="BX19" i="6"/>
  <c r="BX18" i="6"/>
  <c r="BX17" i="6"/>
  <c r="BX25" i="6"/>
  <c r="BP25" i="6"/>
  <c r="AZ25" i="6"/>
  <c r="AR25" i="6"/>
  <c r="AB25" i="6"/>
  <c r="T25" i="6"/>
  <c r="L25" i="6"/>
  <c r="CE24" i="6"/>
  <c r="BW24" i="6"/>
  <c r="BO24" i="6"/>
  <c r="BG24" i="6"/>
  <c r="AY24" i="6"/>
  <c r="AQ24" i="6"/>
  <c r="AI24" i="6"/>
  <c r="AA24" i="6"/>
  <c r="S24" i="6"/>
  <c r="K24" i="6"/>
  <c r="BV23" i="6"/>
  <c r="BN23" i="6"/>
  <c r="BF23" i="6"/>
  <c r="AX23" i="6"/>
  <c r="AN23" i="6"/>
  <c r="AB23" i="6"/>
  <c r="BW22" i="6"/>
  <c r="AQ22" i="6"/>
  <c r="K22" i="6"/>
  <c r="BF21" i="6"/>
  <c r="Z21" i="6"/>
  <c r="BU20" i="6"/>
  <c r="AO20" i="6"/>
  <c r="I20" i="6"/>
  <c r="BD19" i="6"/>
  <c r="X19" i="6"/>
  <c r="AM18" i="6"/>
  <c r="AZ15" i="6"/>
  <c r="T15" i="6"/>
  <c r="H18" i="6"/>
  <c r="H17" i="6"/>
  <c r="H16" i="6"/>
  <c r="H15" i="6"/>
  <c r="H22" i="6"/>
  <c r="H21" i="6"/>
  <c r="CB18" i="6"/>
  <c r="CB17" i="6"/>
  <c r="CB16" i="6"/>
  <c r="CB15" i="6"/>
  <c r="CB22" i="6"/>
  <c r="CB21" i="6"/>
  <c r="BL25" i="6"/>
  <c r="AH20" i="6"/>
  <c r="AH19" i="6"/>
  <c r="AH18" i="6"/>
  <c r="AH17" i="6"/>
  <c r="AH16" i="6"/>
  <c r="AH15" i="6"/>
  <c r="CD20" i="6"/>
  <c r="CD19" i="6"/>
  <c r="CD18" i="6"/>
  <c r="CD17" i="6"/>
  <c r="CD16" i="6"/>
  <c r="CD15" i="6"/>
  <c r="AH11" i="6"/>
  <c r="L22" i="6"/>
  <c r="L21" i="6"/>
  <c r="L20" i="6"/>
  <c r="L19" i="6"/>
  <c r="L18" i="6"/>
  <c r="L17" i="6"/>
  <c r="AJ22" i="6"/>
  <c r="AJ21" i="6"/>
  <c r="AJ20" i="6"/>
  <c r="AJ19" i="6"/>
  <c r="AJ18" i="6"/>
  <c r="AJ17" i="6"/>
  <c r="BH22" i="6"/>
  <c r="BH21" i="6"/>
  <c r="BH20" i="6"/>
  <c r="BH19" i="6"/>
  <c r="BH18" i="6"/>
  <c r="BH17" i="6"/>
  <c r="BF10" i="6"/>
  <c r="E15" i="6"/>
  <c r="E22" i="6"/>
  <c r="E21" i="6"/>
  <c r="E20" i="6"/>
  <c r="E19" i="6"/>
  <c r="E18" i="6"/>
  <c r="M15" i="6"/>
  <c r="M22" i="6"/>
  <c r="M21" i="6"/>
  <c r="M20" i="6"/>
  <c r="M19" i="6"/>
  <c r="M18" i="6"/>
  <c r="U15" i="6"/>
  <c r="U22" i="6"/>
  <c r="U21" i="6"/>
  <c r="U20" i="6"/>
  <c r="U19" i="6"/>
  <c r="U18" i="6"/>
  <c r="AC15" i="6"/>
  <c r="AC22" i="6"/>
  <c r="AC21" i="6"/>
  <c r="AC20" i="6"/>
  <c r="AC19" i="6"/>
  <c r="AC18" i="6"/>
  <c r="AK15" i="6"/>
  <c r="AK22" i="6"/>
  <c r="AK21" i="6"/>
  <c r="AK20" i="6"/>
  <c r="AK19" i="6"/>
  <c r="AK18" i="6"/>
  <c r="AS15" i="6"/>
  <c r="AS22" i="6"/>
  <c r="AS21" i="6"/>
  <c r="AS20" i="6"/>
  <c r="AS19" i="6"/>
  <c r="AS18" i="6"/>
  <c r="BA15" i="6"/>
  <c r="BA22" i="6"/>
  <c r="BA21" i="6"/>
  <c r="BA20" i="6"/>
  <c r="BA19" i="6"/>
  <c r="BA18" i="6"/>
  <c r="BI15" i="6"/>
  <c r="BI22" i="6"/>
  <c r="BI21" i="6"/>
  <c r="BI20" i="6"/>
  <c r="BI19" i="6"/>
  <c r="BI18" i="6"/>
  <c r="BQ15" i="6"/>
  <c r="BQ22" i="6"/>
  <c r="BQ21" i="6"/>
  <c r="BQ20" i="6"/>
  <c r="BQ19" i="6"/>
  <c r="BQ18" i="6"/>
  <c r="BY15" i="6"/>
  <c r="BY22" i="6"/>
  <c r="BY21" i="6"/>
  <c r="BY20" i="6"/>
  <c r="BY19" i="6"/>
  <c r="BY18" i="6"/>
  <c r="CE25" i="6"/>
  <c r="BW25" i="6"/>
  <c r="BO25" i="6"/>
  <c r="BG25" i="6"/>
  <c r="AY25" i="6"/>
  <c r="AQ25" i="6"/>
  <c r="AI25" i="6"/>
  <c r="AA25" i="6"/>
  <c r="S25" i="6"/>
  <c r="K25" i="6"/>
  <c r="CD24" i="6"/>
  <c r="BV24" i="6"/>
  <c r="BN24" i="6"/>
  <c r="AX24" i="6"/>
  <c r="AP24" i="6"/>
  <c r="AH24" i="6"/>
  <c r="R24" i="6"/>
  <c r="J24" i="6"/>
  <c r="CC23" i="6"/>
  <c r="BU23" i="6"/>
  <c r="BM23" i="6"/>
  <c r="BE23" i="6"/>
  <c r="AW23" i="6"/>
  <c r="AA23" i="6"/>
  <c r="K23" i="6"/>
  <c r="BV22" i="6"/>
  <c r="AP22" i="6"/>
  <c r="J22" i="6"/>
  <c r="BE21" i="6"/>
  <c r="Y21" i="6"/>
  <c r="BT20" i="6"/>
  <c r="H20" i="6"/>
  <c r="BA17" i="6"/>
  <c r="U17" i="6"/>
  <c r="BP16" i="6"/>
  <c r="AJ16" i="6"/>
  <c r="CE15" i="6"/>
  <c r="AY15" i="6"/>
  <c r="S15" i="6"/>
  <c r="AN18" i="6"/>
  <c r="AN17" i="6"/>
  <c r="AN16" i="6"/>
  <c r="AN15" i="6"/>
  <c r="AN22" i="6"/>
  <c r="AN21" i="6"/>
  <c r="BT25" i="6"/>
  <c r="Z20" i="6"/>
  <c r="Z19" i="6"/>
  <c r="Z18" i="6"/>
  <c r="Z17" i="6"/>
  <c r="Z16" i="6"/>
  <c r="Z15" i="6"/>
  <c r="Z23" i="6"/>
  <c r="BF20" i="6"/>
  <c r="BF19" i="6"/>
  <c r="BF18" i="6"/>
  <c r="BF17" i="6"/>
  <c r="BF16" i="6"/>
  <c r="BF15" i="6"/>
  <c r="F16" i="6"/>
  <c r="F15" i="6"/>
  <c r="F23" i="6"/>
  <c r="F22" i="6"/>
  <c r="F21" i="6"/>
  <c r="F20" i="6"/>
  <c r="F19" i="6"/>
  <c r="N16" i="6"/>
  <c r="N15" i="6"/>
  <c r="N23" i="6"/>
  <c r="N22" i="6"/>
  <c r="N21" i="6"/>
  <c r="N20" i="6"/>
  <c r="N19" i="6"/>
  <c r="V16" i="6"/>
  <c r="V15" i="6"/>
  <c r="V23" i="6"/>
  <c r="V22" i="6"/>
  <c r="V21" i="6"/>
  <c r="V20" i="6"/>
  <c r="V19" i="6"/>
  <c r="AD16" i="6"/>
  <c r="AD15" i="6"/>
  <c r="AD23" i="6"/>
  <c r="AD22" i="6"/>
  <c r="AD21" i="6"/>
  <c r="AD20" i="6"/>
  <c r="AD19" i="6"/>
  <c r="AL16" i="6"/>
  <c r="AL15" i="6"/>
  <c r="AL23" i="6"/>
  <c r="AL22" i="6"/>
  <c r="AL21" i="6"/>
  <c r="AL20" i="6"/>
  <c r="AL19" i="6"/>
  <c r="AT16" i="6"/>
  <c r="AT15" i="6"/>
  <c r="AT23" i="6"/>
  <c r="AT22" i="6"/>
  <c r="AT21" i="6"/>
  <c r="AT20" i="6"/>
  <c r="AT19" i="6"/>
  <c r="BB16" i="6"/>
  <c r="BB15" i="6"/>
  <c r="BB22" i="6"/>
  <c r="BB21" i="6"/>
  <c r="BB20" i="6"/>
  <c r="BB19" i="6"/>
  <c r="BJ16" i="6"/>
  <c r="BJ15" i="6"/>
  <c r="BJ22" i="6"/>
  <c r="BJ21" i="6"/>
  <c r="BJ20" i="6"/>
  <c r="BJ19" i="6"/>
  <c r="BR16" i="6"/>
  <c r="BR15" i="6"/>
  <c r="BR22" i="6"/>
  <c r="BR21" i="6"/>
  <c r="BR20" i="6"/>
  <c r="BR19" i="6"/>
  <c r="BZ16" i="6"/>
  <c r="BZ15" i="6"/>
  <c r="BZ22" i="6"/>
  <c r="BZ21" i="6"/>
  <c r="BZ20" i="6"/>
  <c r="BZ19" i="6"/>
  <c r="CD25" i="6"/>
  <c r="BN25" i="6"/>
  <c r="BF25" i="6"/>
  <c r="AX25" i="6"/>
  <c r="AP25" i="6"/>
  <c r="AH25" i="6"/>
  <c r="Z25" i="6"/>
  <c r="R25" i="6"/>
  <c r="CC24" i="6"/>
  <c r="BU24" i="6"/>
  <c r="BM24" i="6"/>
  <c r="BE24" i="6"/>
  <c r="AW24" i="6"/>
  <c r="AO24" i="6"/>
  <c r="AG24" i="6"/>
  <c r="Y24" i="6"/>
  <c r="Q24" i="6"/>
  <c r="I24" i="6"/>
  <c r="CB23" i="6"/>
  <c r="BT23" i="6"/>
  <c r="BL23" i="6"/>
  <c r="BD23" i="6"/>
  <c r="AV23" i="6"/>
  <c r="AK23" i="6"/>
  <c r="X23" i="6"/>
  <c r="H23" i="6"/>
  <c r="BO22" i="6"/>
  <c r="AI22" i="6"/>
  <c r="CD21" i="6"/>
  <c r="AX21" i="6"/>
  <c r="R21" i="6"/>
  <c r="BM20" i="6"/>
  <c r="AG20" i="6"/>
  <c r="CB19" i="6"/>
  <c r="AV19" i="6"/>
  <c r="P19" i="6"/>
  <c r="BZ17" i="6"/>
  <c r="AT17" i="6"/>
  <c r="N17" i="6"/>
  <c r="BI16" i="6"/>
  <c r="AC16" i="6"/>
  <c r="BX15" i="6"/>
  <c r="AR15" i="6"/>
  <c r="L15" i="6"/>
  <c r="AF18" i="6"/>
  <c r="AF17" i="6"/>
  <c r="AF16" i="6"/>
  <c r="AF15" i="6"/>
  <c r="AF22" i="6"/>
  <c r="AF21" i="6"/>
  <c r="AV25" i="6"/>
  <c r="H25" i="6"/>
  <c r="J20" i="6"/>
  <c r="J19" i="6"/>
  <c r="J18" i="6"/>
  <c r="J17" i="6"/>
  <c r="J16" i="6"/>
  <c r="J15" i="6"/>
  <c r="J23" i="6"/>
  <c r="BV20" i="6"/>
  <c r="BV19" i="6"/>
  <c r="BV18" i="6"/>
  <c r="BV17" i="6"/>
  <c r="BV16" i="6"/>
  <c r="BV15" i="6"/>
  <c r="BV11" i="6"/>
  <c r="G17" i="6"/>
  <c r="G16" i="6"/>
  <c r="G15" i="6"/>
  <c r="G23" i="6"/>
  <c r="G22" i="6"/>
  <c r="G21" i="6"/>
  <c r="G20" i="6"/>
  <c r="O17" i="6"/>
  <c r="O16" i="6"/>
  <c r="O15" i="6"/>
  <c r="O23" i="6"/>
  <c r="O22" i="6"/>
  <c r="O21" i="6"/>
  <c r="O20" i="6"/>
  <c r="W17" i="6"/>
  <c r="W16" i="6"/>
  <c r="W15" i="6"/>
  <c r="W23" i="6"/>
  <c r="W22" i="6"/>
  <c r="W21" i="6"/>
  <c r="W20" i="6"/>
  <c r="AE17" i="6"/>
  <c r="AE16" i="6"/>
  <c r="AE15" i="6"/>
  <c r="AE23" i="6"/>
  <c r="AE22" i="6"/>
  <c r="AE21" i="6"/>
  <c r="AE20" i="6"/>
  <c r="AM17" i="6"/>
  <c r="AM16" i="6"/>
  <c r="AM15" i="6"/>
  <c r="AM22" i="6"/>
  <c r="AM21" i="6"/>
  <c r="AM20" i="6"/>
  <c r="AU17" i="6"/>
  <c r="AU16" i="6"/>
  <c r="AU15" i="6"/>
  <c r="AU22" i="6"/>
  <c r="AU21" i="6"/>
  <c r="AU20" i="6"/>
  <c r="BC17" i="6"/>
  <c r="BC16" i="6"/>
  <c r="BC15" i="6"/>
  <c r="BC22" i="6"/>
  <c r="BC21" i="6"/>
  <c r="BC20" i="6"/>
  <c r="BK17" i="6"/>
  <c r="BK16" i="6"/>
  <c r="BK15" i="6"/>
  <c r="BK22" i="6"/>
  <c r="BK21" i="6"/>
  <c r="BK20" i="6"/>
  <c r="BS17" i="6"/>
  <c r="BS16" i="6"/>
  <c r="BS15" i="6"/>
  <c r="BS22" i="6"/>
  <c r="BS21" i="6"/>
  <c r="BS20" i="6"/>
  <c r="CA17" i="6"/>
  <c r="CA16" i="6"/>
  <c r="CA15" i="6"/>
  <c r="CA21" i="6"/>
  <c r="CA20" i="6"/>
  <c r="CC25" i="6"/>
  <c r="BU25" i="6"/>
  <c r="BM25" i="6"/>
  <c r="BE25" i="6"/>
  <c r="AW25" i="6"/>
  <c r="AO25" i="6"/>
  <c r="AG25" i="6"/>
  <c r="Y25" i="6"/>
  <c r="Q25" i="6"/>
  <c r="I25" i="6"/>
  <c r="CB24" i="6"/>
  <c r="BT24" i="6"/>
  <c r="BL24" i="6"/>
  <c r="BD24" i="6"/>
  <c r="AV24" i="6"/>
  <c r="AN24" i="6"/>
  <c r="AF24" i="6"/>
  <c r="X24" i="6"/>
  <c r="P24" i="6"/>
  <c r="H24" i="6"/>
  <c r="CA23" i="6"/>
  <c r="BS23" i="6"/>
  <c r="BK23" i="6"/>
  <c r="BC23" i="6"/>
  <c r="AU23" i="6"/>
  <c r="AJ23" i="6"/>
  <c r="U23" i="6"/>
  <c r="E23" i="6"/>
  <c r="BN22" i="6"/>
  <c r="AH22" i="6"/>
  <c r="CC21" i="6"/>
  <c r="AW21" i="6"/>
  <c r="Q21" i="6"/>
  <c r="BL20" i="6"/>
  <c r="AF20" i="6"/>
  <c r="CA19" i="6"/>
  <c r="AU19" i="6"/>
  <c r="O19" i="6"/>
  <c r="BJ18" i="6"/>
  <c r="AD18" i="6"/>
  <c r="BY17" i="6"/>
  <c r="AS17" i="6"/>
  <c r="M17" i="6"/>
  <c r="BH16" i="6"/>
  <c r="AB16" i="6"/>
  <c r="BW15" i="6"/>
  <c r="AQ15" i="6"/>
  <c r="K15" i="6"/>
  <c r="D25" i="6"/>
  <c r="D23" i="6"/>
  <c r="D22" i="6"/>
  <c r="D21" i="6"/>
  <c r="D20" i="6"/>
  <c r="D19" i="6"/>
  <c r="D18" i="6"/>
  <c r="D17" i="6"/>
  <c r="D24" i="6"/>
  <c r="AY11" i="6"/>
  <c r="CE11" i="6"/>
  <c r="R11" i="6"/>
  <c r="D15" i="6"/>
  <c r="R10" i="6"/>
  <c r="C15" i="5"/>
  <c r="C16" i="5"/>
  <c r="C17" i="5"/>
  <c r="C18" i="5"/>
  <c r="C19" i="5"/>
  <c r="C20" i="5"/>
  <c r="C21" i="5"/>
  <c r="C22" i="5"/>
  <c r="C23" i="5"/>
  <c r="C14" i="5"/>
  <c r="B15" i="3"/>
  <c r="B16" i="3"/>
  <c r="B17" i="3"/>
  <c r="B18" i="3"/>
  <c r="B19" i="3"/>
  <c r="B20" i="3"/>
  <c r="B21" i="3"/>
  <c r="B22" i="3"/>
  <c r="B23" i="3"/>
  <c r="B14" i="3"/>
  <c r="CD11" i="7" l="1"/>
  <c r="CA11" i="7"/>
  <c r="M11" i="7"/>
  <c r="AE12" i="7"/>
  <c r="BT11" i="7"/>
  <c r="CA12" i="7"/>
  <c r="N11" i="7"/>
  <c r="G11" i="7"/>
  <c r="BY12" i="7"/>
  <c r="R11" i="7"/>
  <c r="AO11" i="7"/>
  <c r="AK11" i="7"/>
  <c r="AB11" i="7"/>
  <c r="BJ11" i="7"/>
  <c r="R12" i="7"/>
  <c r="X12" i="7"/>
  <c r="BT12" i="7"/>
  <c r="U12" i="7"/>
  <c r="BJ12" i="7"/>
  <c r="AE11" i="7"/>
  <c r="BY11" i="7"/>
  <c r="BZ12" i="7"/>
  <c r="AP12" i="7"/>
  <c r="BI11" i="7"/>
  <c r="H11" i="7"/>
  <c r="BC12" i="7"/>
  <c r="BE12" i="7"/>
  <c r="AN11" i="7"/>
  <c r="I12" i="7"/>
  <c r="O12" i="7"/>
  <c r="AM12" i="7"/>
  <c r="BI12" i="7"/>
  <c r="AC11" i="7"/>
  <c r="AD11" i="7"/>
  <c r="U11" i="7"/>
  <c r="AT12" i="7"/>
  <c r="E11" i="7"/>
  <c r="CB11" i="7"/>
  <c r="BA11" i="7"/>
  <c r="AF11" i="7"/>
  <c r="X11" i="7"/>
  <c r="BC11" i="7"/>
  <c r="BK11" i="7"/>
  <c r="BU12" i="7"/>
  <c r="Q11" i="7"/>
  <c r="BZ11" i="7"/>
  <c r="BD11" i="7"/>
  <c r="P12" i="7"/>
  <c r="N12" i="7"/>
  <c r="AJ12" i="7"/>
  <c r="BA12" i="7"/>
  <c r="AV12" i="7"/>
  <c r="AU11" i="7"/>
  <c r="H12" i="7"/>
  <c r="BQ12" i="7"/>
  <c r="V11" i="7"/>
  <c r="AS12" i="7"/>
  <c r="AL12" i="7"/>
  <c r="AP11" i="7"/>
  <c r="O11" i="7"/>
  <c r="AU12" i="7"/>
  <c r="CB12" i="7"/>
  <c r="BE11" i="7"/>
  <c r="BK12" i="7"/>
  <c r="AN12" i="7"/>
  <c r="BS11" i="7"/>
  <c r="BU11" i="7"/>
  <c r="AV11" i="7"/>
  <c r="AD12" i="7"/>
  <c r="BM12" i="7"/>
  <c r="AC12" i="7"/>
  <c r="E12" i="7"/>
  <c r="AK12" i="7"/>
  <c r="BD12" i="7"/>
  <c r="BL11" i="7"/>
  <c r="P11" i="7"/>
  <c r="BQ11" i="7"/>
  <c r="BN11" i="7"/>
  <c r="BR12" i="7"/>
  <c r="W12" i="7"/>
  <c r="AF12" i="7"/>
  <c r="AG12" i="7"/>
  <c r="J12" i="7"/>
  <c r="I11" i="7"/>
  <c r="BM11" i="7"/>
  <c r="W11" i="7"/>
  <c r="Z12" i="7"/>
  <c r="BX12" i="7"/>
  <c r="J11" i="7"/>
  <c r="AX11" i="7"/>
  <c r="CC11" i="7"/>
  <c r="BL12" i="7"/>
  <c r="Z11" i="7"/>
  <c r="CD12" i="7"/>
  <c r="AO12" i="7"/>
  <c r="AM11" i="7"/>
  <c r="CC12" i="7"/>
  <c r="K12" i="7"/>
  <c r="BB11" i="7"/>
  <c r="BV12" i="7"/>
  <c r="V12" i="7"/>
  <c r="BB12" i="7"/>
  <c r="Y11" i="7"/>
  <c r="BF12" i="7"/>
  <c r="BF11" i="7"/>
  <c r="BN12" i="7"/>
  <c r="AH11" i="7"/>
  <c r="BV11" i="7"/>
  <c r="L11" i="7"/>
  <c r="AW11" i="7"/>
  <c r="AT11" i="7"/>
  <c r="BG11" i="7"/>
  <c r="AG11" i="7"/>
  <c r="AL11" i="7"/>
  <c r="AH12" i="7"/>
  <c r="F12" i="7"/>
  <c r="F11" i="7"/>
  <c r="AY12" i="7"/>
  <c r="BR11" i="7"/>
  <c r="Y12" i="7"/>
  <c r="AX12" i="7"/>
  <c r="AW12" i="7"/>
  <c r="Q12" i="7"/>
  <c r="BV10" i="6"/>
  <c r="BV12" i="6" s="1"/>
  <c r="BT10" i="6"/>
  <c r="AH10" i="6"/>
  <c r="AH12" i="6" s="1"/>
  <c r="AA11" i="7"/>
  <c r="BH12" i="7"/>
  <c r="AR11" i="7"/>
  <c r="BP12" i="7"/>
  <c r="AV11" i="6"/>
  <c r="AU10" i="6"/>
  <c r="L12" i="7"/>
  <c r="CE11" i="7"/>
  <c r="BU11" i="6"/>
  <c r="CE12" i="7"/>
  <c r="BN11" i="6"/>
  <c r="BP11" i="7"/>
  <c r="X10" i="6"/>
  <c r="CD10" i="6"/>
  <c r="CD13" i="6" s="1"/>
  <c r="BF11" i="6"/>
  <c r="BF13" i="6" s="1"/>
  <c r="AA12" i="7"/>
  <c r="BH11" i="7"/>
  <c r="AZ11" i="7"/>
  <c r="AJ11" i="7"/>
  <c r="BW12" i="7"/>
  <c r="AZ12" i="7"/>
  <c r="P3" i="7"/>
  <c r="BG12" i="7"/>
  <c r="AB12" i="7"/>
  <c r="AR12" i="7"/>
  <c r="K11" i="7"/>
  <c r="AY11" i="7"/>
  <c r="D11" i="7"/>
  <c r="D12" i="7"/>
  <c r="BX11" i="7"/>
  <c r="BO12" i="7"/>
  <c r="BO11" i="7"/>
  <c r="BW11" i="7"/>
  <c r="AI12" i="7"/>
  <c r="AI11" i="7"/>
  <c r="BN10" i="6"/>
  <c r="C10" i="7"/>
  <c r="C9" i="7"/>
  <c r="S12" i="7"/>
  <c r="S11" i="7"/>
  <c r="T11" i="7"/>
  <c r="T12" i="7"/>
  <c r="AQ12" i="7"/>
  <c r="AQ11" i="7"/>
  <c r="BG11" i="6"/>
  <c r="BL11" i="6"/>
  <c r="AK10" i="6"/>
  <c r="AD10" i="6"/>
  <c r="BC26" i="6"/>
  <c r="G26" i="6"/>
  <c r="BR26" i="6"/>
  <c r="V26" i="6"/>
  <c r="AX11" i="6"/>
  <c r="CE26" i="6"/>
  <c r="BQ26" i="6"/>
  <c r="AK26" i="6"/>
  <c r="AP26" i="6"/>
  <c r="J11" i="6"/>
  <c r="P26" i="6"/>
  <c r="Q10" i="6"/>
  <c r="AJ26" i="6"/>
  <c r="AP11" i="6"/>
  <c r="T26" i="6"/>
  <c r="BO26" i="6"/>
  <c r="Z11" i="6"/>
  <c r="BP26" i="6"/>
  <c r="AI26" i="6"/>
  <c r="AB26" i="6"/>
  <c r="BH26" i="6"/>
  <c r="BP10" i="6"/>
  <c r="AX10" i="6"/>
  <c r="BK26" i="6"/>
  <c r="W26" i="6"/>
  <c r="L26" i="6"/>
  <c r="BZ26" i="6"/>
  <c r="AL26" i="6"/>
  <c r="BF26" i="6"/>
  <c r="AN26" i="6"/>
  <c r="BY26" i="6"/>
  <c r="AS26" i="6"/>
  <c r="M26" i="6"/>
  <c r="AZ26" i="6"/>
  <c r="BD26" i="6"/>
  <c r="R26" i="6"/>
  <c r="BU26" i="6"/>
  <c r="I26" i="6"/>
  <c r="AD26" i="6"/>
  <c r="BM26" i="6"/>
  <c r="BT26" i="6"/>
  <c r="AP10" i="6"/>
  <c r="J10" i="6"/>
  <c r="AE26" i="6"/>
  <c r="AR26" i="6"/>
  <c r="AT26" i="6"/>
  <c r="X26" i="6"/>
  <c r="AX26" i="6"/>
  <c r="AV26" i="6"/>
  <c r="AG26" i="6"/>
  <c r="Y26" i="6"/>
  <c r="Q26" i="6"/>
  <c r="AM11" i="6"/>
  <c r="K10" i="6"/>
  <c r="K26" i="6"/>
  <c r="BS26" i="6"/>
  <c r="AM26" i="6"/>
  <c r="J26" i="6"/>
  <c r="BX26" i="6"/>
  <c r="BB26" i="6"/>
  <c r="BA26" i="6"/>
  <c r="U26" i="6"/>
  <c r="H26" i="6"/>
  <c r="CC26" i="6"/>
  <c r="AO26" i="6"/>
  <c r="W11" i="6"/>
  <c r="CA11" i="6"/>
  <c r="Y10" i="6"/>
  <c r="AQ26" i="6"/>
  <c r="BV26" i="6"/>
  <c r="AH26" i="6"/>
  <c r="BN26" i="6"/>
  <c r="BL26" i="6"/>
  <c r="AW26" i="6"/>
  <c r="E26" i="6"/>
  <c r="BU10" i="6"/>
  <c r="H11" i="6"/>
  <c r="Q11" i="6"/>
  <c r="BW26" i="6"/>
  <c r="CA26" i="6"/>
  <c r="AU26" i="6"/>
  <c r="AF26" i="6"/>
  <c r="BJ26" i="6"/>
  <c r="F26" i="6"/>
  <c r="S26" i="6"/>
  <c r="BI26" i="6"/>
  <c r="AC26" i="6"/>
  <c r="CB26" i="6"/>
  <c r="AA26" i="6"/>
  <c r="O26" i="6"/>
  <c r="Z26" i="6"/>
  <c r="Z10" i="6"/>
  <c r="AG11" i="6"/>
  <c r="N26" i="6"/>
  <c r="AY26" i="6"/>
  <c r="CD26" i="6"/>
  <c r="BG26" i="6"/>
  <c r="BE26" i="6"/>
  <c r="BK11" i="6"/>
  <c r="AO11" i="6"/>
  <c r="D26" i="6"/>
  <c r="S10" i="6"/>
  <c r="AW10" i="6"/>
  <c r="BG10" i="6"/>
  <c r="BS10" i="6"/>
  <c r="CA10" i="6"/>
  <c r="G10" i="6"/>
  <c r="AI10" i="6"/>
  <c r="AE11" i="6"/>
  <c r="AQ11" i="6"/>
  <c r="AU11" i="6"/>
  <c r="BK10" i="6"/>
  <c r="BR10" i="6"/>
  <c r="CB10" i="6"/>
  <c r="BC11" i="6"/>
  <c r="AA10" i="6"/>
  <c r="AG10" i="6"/>
  <c r="AQ10" i="6"/>
  <c r="BM10" i="6"/>
  <c r="CC11" i="6"/>
  <c r="AE10" i="6"/>
  <c r="O10" i="6"/>
  <c r="S11" i="6"/>
  <c r="I10" i="6"/>
  <c r="O11" i="6"/>
  <c r="BO10" i="6"/>
  <c r="BE11" i="6"/>
  <c r="AI11" i="6"/>
  <c r="AO10" i="6"/>
  <c r="BM11" i="6"/>
  <c r="Y11" i="6"/>
  <c r="AM10" i="6"/>
  <c r="AA11" i="6"/>
  <c r="CC10" i="6"/>
  <c r="V11" i="6"/>
  <c r="BL10" i="6"/>
  <c r="BE10" i="6"/>
  <c r="BC10" i="6"/>
  <c r="BO11" i="6"/>
  <c r="BB11" i="6"/>
  <c r="BW11" i="6"/>
  <c r="H10" i="6"/>
  <c r="X11" i="6"/>
  <c r="AT10" i="6"/>
  <c r="CB11" i="6"/>
  <c r="BD11" i="6"/>
  <c r="F10" i="6"/>
  <c r="P11" i="6"/>
  <c r="AW11" i="6"/>
  <c r="CE10" i="6"/>
  <c r="CE13" i="6" s="1"/>
  <c r="BS11" i="6"/>
  <c r="BW10" i="6"/>
  <c r="AF11" i="6"/>
  <c r="AY10" i="6"/>
  <c r="AY12" i="6" s="1"/>
  <c r="K11" i="6"/>
  <c r="I11" i="6"/>
  <c r="P10" i="6"/>
  <c r="BZ10" i="6"/>
  <c r="BD10" i="6"/>
  <c r="W10" i="6"/>
  <c r="G11" i="6"/>
  <c r="AV10" i="6"/>
  <c r="BJ10" i="6"/>
  <c r="AN11" i="6"/>
  <c r="AF10" i="6"/>
  <c r="BT11" i="6"/>
  <c r="AB10" i="6"/>
  <c r="AN10" i="6"/>
  <c r="E10" i="6"/>
  <c r="AL10" i="6"/>
  <c r="N11" i="6"/>
  <c r="AT11" i="6"/>
  <c r="AR10" i="6"/>
  <c r="BQ10" i="6"/>
  <c r="AD11" i="6"/>
  <c r="BR11" i="6"/>
  <c r="BH10" i="6"/>
  <c r="F11" i="6"/>
  <c r="AZ10" i="6"/>
  <c r="BZ11" i="6"/>
  <c r="V10" i="6"/>
  <c r="BY10" i="6"/>
  <c r="N10" i="6"/>
  <c r="BJ11" i="6"/>
  <c r="AL11" i="6"/>
  <c r="BB10" i="6"/>
  <c r="BI10" i="6"/>
  <c r="M11" i="6"/>
  <c r="L10" i="6"/>
  <c r="AS10" i="6"/>
  <c r="T10" i="6"/>
  <c r="R13" i="6"/>
  <c r="R12" i="6"/>
  <c r="AC10" i="6"/>
  <c r="BA11" i="6"/>
  <c r="AJ11" i="6"/>
  <c r="U10" i="6"/>
  <c r="BX10" i="6"/>
  <c r="C6" i="6"/>
  <c r="D10" i="6"/>
  <c r="BI11" i="6"/>
  <c r="AK11" i="6"/>
  <c r="AB11" i="6"/>
  <c r="M10" i="6"/>
  <c r="AS11" i="6"/>
  <c r="U11" i="6"/>
  <c r="T11" i="6"/>
  <c r="AC11" i="6"/>
  <c r="E11" i="6"/>
  <c r="BX11" i="6"/>
  <c r="L11" i="6"/>
  <c r="BP11" i="6"/>
  <c r="D11" i="6"/>
  <c r="C5" i="6"/>
  <c r="BA10" i="6"/>
  <c r="BH11" i="6"/>
  <c r="AJ10" i="6"/>
  <c r="BY11" i="6"/>
  <c r="AZ11" i="6"/>
  <c r="M6" i="6"/>
  <c r="BQ11" i="6"/>
  <c r="AR11" i="6"/>
  <c r="CE25" i="5"/>
  <c r="CE26" i="5"/>
  <c r="CE27" i="5"/>
  <c r="CE28" i="5"/>
  <c r="CE29" i="5"/>
  <c r="CE30" i="5"/>
  <c r="CE31" i="5"/>
  <c r="CE32" i="5"/>
  <c r="CE33" i="5"/>
  <c r="CE34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AU25" i="5"/>
  <c r="AV25" i="5"/>
  <c r="AW25" i="5"/>
  <c r="AX25" i="5"/>
  <c r="AY25" i="5"/>
  <c r="AZ25" i="5"/>
  <c r="BA25" i="5"/>
  <c r="BB25" i="5"/>
  <c r="BC25" i="5"/>
  <c r="BD25" i="5"/>
  <c r="BE25" i="5"/>
  <c r="BF25" i="5"/>
  <c r="BG25" i="5"/>
  <c r="BH25" i="5"/>
  <c r="BI25" i="5"/>
  <c r="BJ25" i="5"/>
  <c r="BK25" i="5"/>
  <c r="BL25" i="5"/>
  <c r="BM25" i="5"/>
  <c r="BN25" i="5"/>
  <c r="BO25" i="5"/>
  <c r="BP25" i="5"/>
  <c r="BQ25" i="5"/>
  <c r="BR25" i="5"/>
  <c r="BS25" i="5"/>
  <c r="BT25" i="5"/>
  <c r="BU25" i="5"/>
  <c r="BV25" i="5"/>
  <c r="BW25" i="5"/>
  <c r="BX25" i="5"/>
  <c r="BY25" i="5"/>
  <c r="BZ25" i="5"/>
  <c r="CA25" i="5"/>
  <c r="CB25" i="5"/>
  <c r="CC25" i="5"/>
  <c r="CD25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T26" i="5"/>
  <c r="AU26" i="5"/>
  <c r="AV26" i="5"/>
  <c r="AW26" i="5"/>
  <c r="AX26" i="5"/>
  <c r="AY26" i="5"/>
  <c r="AZ26" i="5"/>
  <c r="BA26" i="5"/>
  <c r="BB26" i="5"/>
  <c r="BC26" i="5"/>
  <c r="BD26" i="5"/>
  <c r="BE26" i="5"/>
  <c r="BF26" i="5"/>
  <c r="BG26" i="5"/>
  <c r="BH26" i="5"/>
  <c r="BI26" i="5"/>
  <c r="BJ26" i="5"/>
  <c r="BK26" i="5"/>
  <c r="BL26" i="5"/>
  <c r="BM26" i="5"/>
  <c r="BN26" i="5"/>
  <c r="BO26" i="5"/>
  <c r="BP26" i="5"/>
  <c r="BQ26" i="5"/>
  <c r="BR26" i="5"/>
  <c r="BS26" i="5"/>
  <c r="BT26" i="5"/>
  <c r="BU26" i="5"/>
  <c r="BV26" i="5"/>
  <c r="BW26" i="5"/>
  <c r="BX26" i="5"/>
  <c r="BY26" i="5"/>
  <c r="BZ26" i="5"/>
  <c r="CA26" i="5"/>
  <c r="CB26" i="5"/>
  <c r="CC26" i="5"/>
  <c r="CD26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T27" i="5"/>
  <c r="AU27" i="5"/>
  <c r="AV27" i="5"/>
  <c r="AW27" i="5"/>
  <c r="AX27" i="5"/>
  <c r="AY27" i="5"/>
  <c r="AZ27" i="5"/>
  <c r="BA27" i="5"/>
  <c r="BB27" i="5"/>
  <c r="BC27" i="5"/>
  <c r="BD27" i="5"/>
  <c r="BE27" i="5"/>
  <c r="BF27" i="5"/>
  <c r="BG27" i="5"/>
  <c r="BH27" i="5"/>
  <c r="BI27" i="5"/>
  <c r="BJ27" i="5"/>
  <c r="BK27" i="5"/>
  <c r="BL27" i="5"/>
  <c r="BM27" i="5"/>
  <c r="BN27" i="5"/>
  <c r="BO27" i="5"/>
  <c r="BP27" i="5"/>
  <c r="BQ27" i="5"/>
  <c r="BR27" i="5"/>
  <c r="BS27" i="5"/>
  <c r="BT27" i="5"/>
  <c r="BU27" i="5"/>
  <c r="BV27" i="5"/>
  <c r="BW27" i="5"/>
  <c r="BX27" i="5"/>
  <c r="BY27" i="5"/>
  <c r="BZ27" i="5"/>
  <c r="CA27" i="5"/>
  <c r="CB27" i="5"/>
  <c r="CC27" i="5"/>
  <c r="CD27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AV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J29" i="5"/>
  <c r="BK29" i="5"/>
  <c r="BL29" i="5"/>
  <c r="BM29" i="5"/>
  <c r="BN29" i="5"/>
  <c r="BO29" i="5"/>
  <c r="BP29" i="5"/>
  <c r="BQ29" i="5"/>
  <c r="BR29" i="5"/>
  <c r="BS29" i="5"/>
  <c r="BT29" i="5"/>
  <c r="BU29" i="5"/>
  <c r="BV29" i="5"/>
  <c r="BW29" i="5"/>
  <c r="BX29" i="5"/>
  <c r="BY29" i="5"/>
  <c r="BZ29" i="5"/>
  <c r="CA29" i="5"/>
  <c r="CB29" i="5"/>
  <c r="CC29" i="5"/>
  <c r="CD29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R30" i="5"/>
  <c r="AS30" i="5"/>
  <c r="AT30" i="5"/>
  <c r="AU30" i="5"/>
  <c r="AV30" i="5"/>
  <c r="AW30" i="5"/>
  <c r="AX30" i="5"/>
  <c r="AY30" i="5"/>
  <c r="AZ30" i="5"/>
  <c r="BA30" i="5"/>
  <c r="BB30" i="5"/>
  <c r="BC30" i="5"/>
  <c r="BD30" i="5"/>
  <c r="BE30" i="5"/>
  <c r="BF30" i="5"/>
  <c r="BG30" i="5"/>
  <c r="BH30" i="5"/>
  <c r="BI30" i="5"/>
  <c r="BJ30" i="5"/>
  <c r="BK30" i="5"/>
  <c r="BL30" i="5"/>
  <c r="BM30" i="5"/>
  <c r="BN30" i="5"/>
  <c r="BO30" i="5"/>
  <c r="BP30" i="5"/>
  <c r="BQ30" i="5"/>
  <c r="BR30" i="5"/>
  <c r="BS30" i="5"/>
  <c r="BT30" i="5"/>
  <c r="BU30" i="5"/>
  <c r="BV30" i="5"/>
  <c r="BW30" i="5"/>
  <c r="BX30" i="5"/>
  <c r="BY30" i="5"/>
  <c r="BZ30" i="5"/>
  <c r="CA30" i="5"/>
  <c r="CB30" i="5"/>
  <c r="CC30" i="5"/>
  <c r="CD30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BK31" i="5"/>
  <c r="BL31" i="5"/>
  <c r="BM31" i="5"/>
  <c r="BN31" i="5"/>
  <c r="BO31" i="5"/>
  <c r="BP31" i="5"/>
  <c r="BQ31" i="5"/>
  <c r="BR31" i="5"/>
  <c r="BS31" i="5"/>
  <c r="BT31" i="5"/>
  <c r="BU31" i="5"/>
  <c r="BV31" i="5"/>
  <c r="BW31" i="5"/>
  <c r="BX31" i="5"/>
  <c r="BY31" i="5"/>
  <c r="BZ31" i="5"/>
  <c r="CA31" i="5"/>
  <c r="CB31" i="5"/>
  <c r="CC31" i="5"/>
  <c r="CD31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BL32" i="5"/>
  <c r="BM32" i="5"/>
  <c r="BN32" i="5"/>
  <c r="BO32" i="5"/>
  <c r="BP32" i="5"/>
  <c r="BQ32" i="5"/>
  <c r="BR32" i="5"/>
  <c r="BS32" i="5"/>
  <c r="BT32" i="5"/>
  <c r="BU32" i="5"/>
  <c r="BV32" i="5"/>
  <c r="BW32" i="5"/>
  <c r="BX32" i="5"/>
  <c r="BY32" i="5"/>
  <c r="BZ32" i="5"/>
  <c r="CA32" i="5"/>
  <c r="CB32" i="5"/>
  <c r="CC32" i="5"/>
  <c r="CD32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BM33" i="5"/>
  <c r="BN33" i="5"/>
  <c r="BO33" i="5"/>
  <c r="BP33" i="5"/>
  <c r="BQ33" i="5"/>
  <c r="BR33" i="5"/>
  <c r="BS33" i="5"/>
  <c r="BT33" i="5"/>
  <c r="BU33" i="5"/>
  <c r="BV33" i="5"/>
  <c r="BW33" i="5"/>
  <c r="BX33" i="5"/>
  <c r="BY33" i="5"/>
  <c r="BZ33" i="5"/>
  <c r="CA33" i="5"/>
  <c r="CB33" i="5"/>
  <c r="CC33" i="5"/>
  <c r="CD33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BX34" i="5"/>
  <c r="BY34" i="5"/>
  <c r="BZ34" i="5"/>
  <c r="CA34" i="5"/>
  <c r="CB34" i="5"/>
  <c r="CC34" i="5"/>
  <c r="CD34" i="5"/>
  <c r="N40" i="4"/>
  <c r="CD25" i="4"/>
  <c r="CE25" i="4"/>
  <c r="CD26" i="4"/>
  <c r="CE26" i="4"/>
  <c r="CD27" i="4"/>
  <c r="CE27" i="4"/>
  <c r="CD28" i="4"/>
  <c r="CE28" i="4"/>
  <c r="CD29" i="4"/>
  <c r="CE29" i="4"/>
  <c r="CD30" i="4"/>
  <c r="CE30" i="4"/>
  <c r="CD31" i="4"/>
  <c r="CE31" i="4"/>
  <c r="CD32" i="4"/>
  <c r="CE32" i="4"/>
  <c r="CD33" i="4"/>
  <c r="CE33" i="4"/>
  <c r="CD34" i="4"/>
  <c r="CE34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U25" i="4"/>
  <c r="BV25" i="4"/>
  <c r="BW25" i="4"/>
  <c r="BX25" i="4"/>
  <c r="BY25" i="4"/>
  <c r="BZ25" i="4"/>
  <c r="CA25" i="4"/>
  <c r="CB25" i="4"/>
  <c r="CC25" i="4"/>
  <c r="BG26" i="4"/>
  <c r="BH26" i="4"/>
  <c r="BI26" i="4"/>
  <c r="BJ26" i="4"/>
  <c r="BK26" i="4"/>
  <c r="BL26" i="4"/>
  <c r="BM26" i="4"/>
  <c r="BN26" i="4"/>
  <c r="BO26" i="4"/>
  <c r="BP26" i="4"/>
  <c r="BQ26" i="4"/>
  <c r="BR26" i="4"/>
  <c r="BS26" i="4"/>
  <c r="BT26" i="4"/>
  <c r="BU26" i="4"/>
  <c r="BV26" i="4"/>
  <c r="BW26" i="4"/>
  <c r="BX26" i="4"/>
  <c r="BY26" i="4"/>
  <c r="BZ26" i="4"/>
  <c r="CA26" i="4"/>
  <c r="CB26" i="4"/>
  <c r="CC26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BT27" i="4"/>
  <c r="BU27" i="4"/>
  <c r="BV27" i="4"/>
  <c r="BW27" i="4"/>
  <c r="BX27" i="4"/>
  <c r="BY27" i="4"/>
  <c r="BZ27" i="4"/>
  <c r="CA27" i="4"/>
  <c r="CB27" i="4"/>
  <c r="CC27" i="4"/>
  <c r="BG28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BT28" i="4"/>
  <c r="BU28" i="4"/>
  <c r="BV28" i="4"/>
  <c r="BW28" i="4"/>
  <c r="BX28" i="4"/>
  <c r="BY28" i="4"/>
  <c r="BZ28" i="4"/>
  <c r="CA28" i="4"/>
  <c r="CB28" i="4"/>
  <c r="CC28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BT29" i="4"/>
  <c r="BU29" i="4"/>
  <c r="BV29" i="4"/>
  <c r="BW29" i="4"/>
  <c r="BX29" i="4"/>
  <c r="BY29" i="4"/>
  <c r="BZ29" i="4"/>
  <c r="CA29" i="4"/>
  <c r="CB29" i="4"/>
  <c r="CC29" i="4"/>
  <c r="BG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BT30" i="4"/>
  <c r="BU30" i="4"/>
  <c r="BV30" i="4"/>
  <c r="BW30" i="4"/>
  <c r="BX30" i="4"/>
  <c r="BY30" i="4"/>
  <c r="BZ30" i="4"/>
  <c r="CA30" i="4"/>
  <c r="CB30" i="4"/>
  <c r="CC30" i="4"/>
  <c r="BG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BT31" i="4"/>
  <c r="BU31" i="4"/>
  <c r="BV31" i="4"/>
  <c r="BW31" i="4"/>
  <c r="BX31" i="4"/>
  <c r="BY31" i="4"/>
  <c r="BZ31" i="4"/>
  <c r="CA31" i="4"/>
  <c r="CB31" i="4"/>
  <c r="CC31" i="4"/>
  <c r="BG32" i="4"/>
  <c r="BH32" i="4"/>
  <c r="BI32" i="4"/>
  <c r="BJ32" i="4"/>
  <c r="BK32" i="4"/>
  <c r="BL32" i="4"/>
  <c r="BM32" i="4"/>
  <c r="BN32" i="4"/>
  <c r="BO32" i="4"/>
  <c r="BP32" i="4"/>
  <c r="BQ32" i="4"/>
  <c r="BR32" i="4"/>
  <c r="BS32" i="4"/>
  <c r="BT32" i="4"/>
  <c r="BU32" i="4"/>
  <c r="BV32" i="4"/>
  <c r="BW32" i="4"/>
  <c r="BX32" i="4"/>
  <c r="BY32" i="4"/>
  <c r="BZ32" i="4"/>
  <c r="CA32" i="4"/>
  <c r="CB32" i="4"/>
  <c r="CC32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A33" i="4"/>
  <c r="CB33" i="4"/>
  <c r="CC33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BT34" i="4"/>
  <c r="BU34" i="4"/>
  <c r="BV34" i="4"/>
  <c r="BW34" i="4"/>
  <c r="BX34" i="4"/>
  <c r="BY34" i="4"/>
  <c r="BZ34" i="4"/>
  <c r="CA34" i="4"/>
  <c r="CB34" i="4"/>
  <c r="CC34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H53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A51" i="5"/>
  <c r="H49" i="5"/>
  <c r="A49" i="5"/>
  <c r="H48" i="5"/>
  <c r="A48" i="5"/>
  <c r="H47" i="5"/>
  <c r="A47" i="5"/>
  <c r="H46" i="5"/>
  <c r="A46" i="5"/>
  <c r="H45" i="5"/>
  <c r="H44" i="5"/>
  <c r="A41" i="5"/>
  <c r="H40" i="5"/>
  <c r="A40" i="5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N52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N50" i="4"/>
  <c r="N48" i="4"/>
  <c r="C48" i="4"/>
  <c r="N47" i="4"/>
  <c r="C47" i="4"/>
  <c r="N46" i="4"/>
  <c r="C46" i="4"/>
  <c r="N45" i="4"/>
  <c r="C45" i="4"/>
  <c r="N44" i="4"/>
  <c r="N43" i="4"/>
  <c r="C40" i="4"/>
  <c r="N39" i="4"/>
  <c r="C39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X10" i="3"/>
  <c r="X11" i="3"/>
  <c r="X12" i="3"/>
  <c r="X9" i="3"/>
  <c r="O50" i="4"/>
  <c r="B48" i="5"/>
  <c r="O46" i="4"/>
  <c r="D46" i="4"/>
  <c r="I46" i="5"/>
  <c r="Y12" i="3"/>
  <c r="B47" i="5"/>
  <c r="O44" i="4"/>
  <c r="O45" i="4"/>
  <c r="I40" i="5"/>
  <c r="B41" i="5"/>
  <c r="I53" i="5"/>
  <c r="D40" i="4"/>
  <c r="D47" i="4"/>
  <c r="B40" i="5"/>
  <c r="O40" i="4"/>
  <c r="O52" i="4"/>
  <c r="O47" i="4"/>
  <c r="I45" i="5"/>
  <c r="Y11" i="3"/>
  <c r="D48" i="4"/>
  <c r="O39" i="4"/>
  <c r="D45" i="4"/>
  <c r="D39" i="4"/>
  <c r="I44" i="5"/>
  <c r="O48" i="4"/>
  <c r="B49" i="5"/>
  <c r="Y10" i="3"/>
  <c r="I47" i="5"/>
  <c r="B46" i="5"/>
  <c r="Y9" i="3"/>
  <c r="I49" i="5"/>
  <c r="B51" i="5"/>
  <c r="O43" i="4"/>
  <c r="I48" i="5"/>
  <c r="BV13" i="6" l="1"/>
  <c r="BT12" i="6"/>
  <c r="AH13" i="6"/>
  <c r="AV13" i="6"/>
  <c r="CD12" i="6"/>
  <c r="K13" i="6"/>
  <c r="Y13" i="6"/>
  <c r="AU13" i="6"/>
  <c r="BS13" i="6"/>
  <c r="BU12" i="6"/>
  <c r="X12" i="6"/>
  <c r="AM13" i="6"/>
  <c r="BN13" i="6"/>
  <c r="AU12" i="6"/>
  <c r="AG13" i="6"/>
  <c r="AK12" i="6"/>
  <c r="BF12" i="6"/>
  <c r="BL13" i="6"/>
  <c r="BN12" i="6"/>
  <c r="C11" i="7"/>
  <c r="C12" i="7"/>
  <c r="S12" i="6"/>
  <c r="Z13" i="6"/>
  <c r="Q13" i="6"/>
  <c r="AP13" i="6"/>
  <c r="O12" i="6"/>
  <c r="J12" i="6"/>
  <c r="BP13" i="6"/>
  <c r="BG13" i="6"/>
  <c r="AQ12" i="6"/>
  <c r="Y12" i="6"/>
  <c r="Q12" i="6"/>
  <c r="BK12" i="6"/>
  <c r="BU13" i="6"/>
  <c r="AG12" i="6"/>
  <c r="BG12" i="6"/>
  <c r="Z12" i="6"/>
  <c r="BC13" i="6"/>
  <c r="BK13" i="6"/>
  <c r="AO12" i="6"/>
  <c r="AI12" i="6"/>
  <c r="AX13" i="6"/>
  <c r="AE13" i="6"/>
  <c r="CA12" i="6"/>
  <c r="H13" i="6"/>
  <c r="AX12" i="6"/>
  <c r="AA12" i="6"/>
  <c r="O13" i="6"/>
  <c r="J13" i="6"/>
  <c r="AP12" i="6"/>
  <c r="CA13" i="6"/>
  <c r="W12" i="6"/>
  <c r="G13" i="6"/>
  <c r="AW12" i="6"/>
  <c r="CC12" i="6"/>
  <c r="CB12" i="6"/>
  <c r="BL12" i="6"/>
  <c r="CC13" i="6"/>
  <c r="BE12" i="6"/>
  <c r="BM12" i="6"/>
  <c r="AO13" i="6"/>
  <c r="AI13" i="6"/>
  <c r="BO13" i="6"/>
  <c r="BT13" i="6"/>
  <c r="AE12" i="6"/>
  <c r="AT13" i="6"/>
  <c r="BQ13" i="6"/>
  <c r="AQ13" i="6"/>
  <c r="BE13" i="6"/>
  <c r="BM13" i="6"/>
  <c r="I12" i="6"/>
  <c r="AM12" i="6"/>
  <c r="BC12" i="6"/>
  <c r="G12" i="6"/>
  <c r="AT12" i="6"/>
  <c r="X13" i="6"/>
  <c r="CE12" i="6"/>
  <c r="I13" i="6"/>
  <c r="S13" i="6"/>
  <c r="P13" i="6"/>
  <c r="H12" i="6"/>
  <c r="BS12" i="6"/>
  <c r="BO12" i="6"/>
  <c r="W13" i="6"/>
  <c r="AF12" i="6"/>
  <c r="AA13" i="6"/>
  <c r="P12" i="6"/>
  <c r="AW13" i="6"/>
  <c r="BZ13" i="6"/>
  <c r="K12" i="6"/>
  <c r="CB13" i="6"/>
  <c r="BW13" i="6"/>
  <c r="AB13" i="6"/>
  <c r="BW12" i="6"/>
  <c r="BD13" i="6"/>
  <c r="AY13" i="6"/>
  <c r="BD12" i="6"/>
  <c r="AV12" i="6"/>
  <c r="BJ12" i="6"/>
  <c r="AF13" i="6"/>
  <c r="AC13" i="6"/>
  <c r="BH13" i="6"/>
  <c r="E13" i="6"/>
  <c r="AN12" i="6"/>
  <c r="AN13" i="6"/>
  <c r="AB12" i="6"/>
  <c r="N12" i="6"/>
  <c r="AR12" i="6"/>
  <c r="T13" i="6"/>
  <c r="BX13" i="6"/>
  <c r="BY13" i="6"/>
  <c r="BR13" i="6"/>
  <c r="BR12" i="6"/>
  <c r="F13" i="6"/>
  <c r="F12" i="6"/>
  <c r="AD13" i="6"/>
  <c r="AD12" i="6"/>
  <c r="U13" i="6"/>
  <c r="AS12" i="6"/>
  <c r="BI13" i="6"/>
  <c r="AZ13" i="6"/>
  <c r="V13" i="6"/>
  <c r="V12" i="6"/>
  <c r="AS13" i="6"/>
  <c r="M5" i="6"/>
  <c r="AL12" i="6"/>
  <c r="AL13" i="6"/>
  <c r="BQ12" i="6"/>
  <c r="BJ13" i="6"/>
  <c r="BB12" i="6"/>
  <c r="BB13" i="6"/>
  <c r="L13" i="6"/>
  <c r="N13" i="6"/>
  <c r="BP12" i="6"/>
  <c r="BZ12" i="6"/>
  <c r="T12" i="6"/>
  <c r="L12" i="6"/>
  <c r="AC12" i="6"/>
  <c r="AR13" i="6"/>
  <c r="AK13" i="6"/>
  <c r="AJ13" i="6"/>
  <c r="AJ12" i="6"/>
  <c r="AZ12" i="6"/>
  <c r="BY12" i="6"/>
  <c r="BX12" i="6"/>
  <c r="M13" i="6"/>
  <c r="M12" i="6"/>
  <c r="C11" i="6"/>
  <c r="C10" i="6"/>
  <c r="BA13" i="6"/>
  <c r="BA12" i="6"/>
  <c r="U12" i="6"/>
  <c r="BI12" i="6"/>
  <c r="E12" i="6"/>
  <c r="BH12" i="6"/>
  <c r="D13" i="6"/>
  <c r="D12" i="6"/>
  <c r="BY14" i="5"/>
  <c r="BY20" i="5"/>
  <c r="BY19" i="5"/>
  <c r="BY18" i="5"/>
  <c r="BY17" i="5"/>
  <c r="BY16" i="5"/>
  <c r="BY15" i="5"/>
  <c r="BY22" i="5"/>
  <c r="BY23" i="5"/>
  <c r="BY21" i="5"/>
  <c r="J19" i="5"/>
  <c r="J18" i="5"/>
  <c r="J17" i="5"/>
  <c r="J16" i="5"/>
  <c r="J15" i="5"/>
  <c r="J14" i="5"/>
  <c r="J21" i="5"/>
  <c r="J20" i="5"/>
  <c r="J22" i="5"/>
  <c r="J23" i="5"/>
  <c r="R19" i="5"/>
  <c r="R18" i="5"/>
  <c r="R17" i="5"/>
  <c r="R16" i="5"/>
  <c r="R15" i="5"/>
  <c r="R14" i="5"/>
  <c r="R21" i="5"/>
  <c r="R23" i="5"/>
  <c r="R20" i="5"/>
  <c r="R22" i="5"/>
  <c r="BX21" i="5"/>
  <c r="BX19" i="5"/>
  <c r="BX18" i="5"/>
  <c r="BX17" i="5"/>
  <c r="BX16" i="5"/>
  <c r="BX15" i="5"/>
  <c r="BX14" i="5"/>
  <c r="BX20" i="5"/>
  <c r="BX23" i="5"/>
  <c r="BX22" i="5"/>
  <c r="BP21" i="5"/>
  <c r="BP20" i="5"/>
  <c r="BP19" i="5"/>
  <c r="BP18" i="5"/>
  <c r="BP17" i="5"/>
  <c r="BP16" i="5"/>
  <c r="BP15" i="5"/>
  <c r="BP23" i="5"/>
  <c r="BP22" i="5"/>
  <c r="BP14" i="5"/>
  <c r="BH21" i="5"/>
  <c r="BH20" i="5"/>
  <c r="BH19" i="5"/>
  <c r="BH18" i="5"/>
  <c r="BH17" i="5"/>
  <c r="BH16" i="5"/>
  <c r="BH15" i="5"/>
  <c r="BH23" i="5"/>
  <c r="BH14" i="5"/>
  <c r="BH22" i="5"/>
  <c r="AZ21" i="5"/>
  <c r="AZ20" i="5"/>
  <c r="AZ19" i="5"/>
  <c r="AZ18" i="5"/>
  <c r="AZ17" i="5"/>
  <c r="AZ16" i="5"/>
  <c r="AZ15" i="5"/>
  <c r="AZ14" i="5"/>
  <c r="AZ23" i="5"/>
  <c r="AZ22" i="5"/>
  <c r="AR21" i="5"/>
  <c r="AR20" i="5"/>
  <c r="AR19" i="5"/>
  <c r="AR18" i="5"/>
  <c r="AR17" i="5"/>
  <c r="AR16" i="5"/>
  <c r="AR15" i="5"/>
  <c r="AR22" i="5"/>
  <c r="AR14" i="5"/>
  <c r="AR23" i="5"/>
  <c r="AJ21" i="5"/>
  <c r="AJ20" i="5"/>
  <c r="AJ19" i="5"/>
  <c r="AJ18" i="5"/>
  <c r="AJ17" i="5"/>
  <c r="AJ16" i="5"/>
  <c r="AJ15" i="5"/>
  <c r="AJ14" i="5"/>
  <c r="AJ23" i="5"/>
  <c r="AJ22" i="5"/>
  <c r="AB21" i="5"/>
  <c r="AB20" i="5"/>
  <c r="AB19" i="5"/>
  <c r="AB18" i="5"/>
  <c r="AB17" i="5"/>
  <c r="AB16" i="5"/>
  <c r="AB15" i="5"/>
  <c r="AB14" i="5"/>
  <c r="AB22" i="5"/>
  <c r="AB23" i="5"/>
  <c r="I18" i="5"/>
  <c r="I17" i="5"/>
  <c r="I16" i="5"/>
  <c r="I15" i="5"/>
  <c r="I14" i="5"/>
  <c r="I22" i="5"/>
  <c r="I20" i="5"/>
  <c r="I19" i="5"/>
  <c r="I23" i="5"/>
  <c r="I21" i="5"/>
  <c r="BA14" i="5"/>
  <c r="BA20" i="5"/>
  <c r="BA19" i="5"/>
  <c r="BA18" i="5"/>
  <c r="BA17" i="5"/>
  <c r="BA16" i="5"/>
  <c r="BA22" i="5"/>
  <c r="BA21" i="5"/>
  <c r="BA23" i="5"/>
  <c r="BA15" i="5"/>
  <c r="K20" i="5"/>
  <c r="K19" i="5"/>
  <c r="K18" i="5"/>
  <c r="K17" i="5"/>
  <c r="K16" i="5"/>
  <c r="K15" i="5"/>
  <c r="K14" i="5"/>
  <c r="K22" i="5"/>
  <c r="K23" i="5"/>
  <c r="K21" i="5"/>
  <c r="S20" i="5"/>
  <c r="S19" i="5"/>
  <c r="S18" i="5"/>
  <c r="S17" i="5"/>
  <c r="S16" i="5"/>
  <c r="S15" i="5"/>
  <c r="S14" i="5"/>
  <c r="S22" i="5"/>
  <c r="S21" i="5"/>
  <c r="S23" i="5"/>
  <c r="BW20" i="5"/>
  <c r="BW19" i="5"/>
  <c r="BW18" i="5"/>
  <c r="BW17" i="5"/>
  <c r="BW16" i="5"/>
  <c r="BW15" i="5"/>
  <c r="BW14" i="5"/>
  <c r="BW23" i="5"/>
  <c r="BW22" i="5"/>
  <c r="BW21" i="5"/>
  <c r="BO20" i="5"/>
  <c r="BO19" i="5"/>
  <c r="BO18" i="5"/>
  <c r="BO17" i="5"/>
  <c r="BO16" i="5"/>
  <c r="BO15" i="5"/>
  <c r="BO14" i="5"/>
  <c r="BO21" i="5"/>
  <c r="BO23" i="5"/>
  <c r="BO22" i="5"/>
  <c r="BG20" i="5"/>
  <c r="BG19" i="5"/>
  <c r="BG18" i="5"/>
  <c r="BG17" i="5"/>
  <c r="BG16" i="5"/>
  <c r="BG15" i="5"/>
  <c r="BG14" i="5"/>
  <c r="BG21" i="5"/>
  <c r="BG23" i="5"/>
  <c r="BG22" i="5"/>
  <c r="AY20" i="5"/>
  <c r="AY19" i="5"/>
  <c r="AY18" i="5"/>
  <c r="AY17" i="5"/>
  <c r="AY16" i="5"/>
  <c r="AY15" i="5"/>
  <c r="AY14" i="5"/>
  <c r="AY22" i="5"/>
  <c r="AY23" i="5"/>
  <c r="AY21" i="5"/>
  <c r="AQ20" i="5"/>
  <c r="AQ19" i="5"/>
  <c r="AQ18" i="5"/>
  <c r="AQ17" i="5"/>
  <c r="AQ16" i="5"/>
  <c r="AQ15" i="5"/>
  <c r="AQ14" i="5"/>
  <c r="AQ22" i="5"/>
  <c r="AQ21" i="5"/>
  <c r="AQ23" i="5"/>
  <c r="AI20" i="5"/>
  <c r="AI19" i="5"/>
  <c r="AI18" i="5"/>
  <c r="AI17" i="5"/>
  <c r="AI16" i="5"/>
  <c r="AI15" i="5"/>
  <c r="AI14" i="5"/>
  <c r="AI22" i="5"/>
  <c r="AI23" i="5"/>
  <c r="AI21" i="5"/>
  <c r="AA20" i="5"/>
  <c r="AA19" i="5"/>
  <c r="AA18" i="5"/>
  <c r="AA17" i="5"/>
  <c r="AA16" i="5"/>
  <c r="AA15" i="5"/>
  <c r="AA14" i="5"/>
  <c r="AA22" i="5"/>
  <c r="AA21" i="5"/>
  <c r="AA23" i="5"/>
  <c r="AK14" i="5"/>
  <c r="AK20" i="5"/>
  <c r="AK19" i="5"/>
  <c r="AK18" i="5"/>
  <c r="AK17" i="5"/>
  <c r="AK16" i="5"/>
  <c r="AK21" i="5"/>
  <c r="AK15" i="5"/>
  <c r="AK23" i="5"/>
  <c r="AK22" i="5"/>
  <c r="L21" i="5"/>
  <c r="L20" i="5"/>
  <c r="L19" i="5"/>
  <c r="L18" i="5"/>
  <c r="L17" i="5"/>
  <c r="L16" i="5"/>
  <c r="L15" i="5"/>
  <c r="L14" i="5"/>
  <c r="L22" i="5"/>
  <c r="L23" i="5"/>
  <c r="T21" i="5"/>
  <c r="T20" i="5"/>
  <c r="T19" i="5"/>
  <c r="T18" i="5"/>
  <c r="T17" i="5"/>
  <c r="T16" i="5"/>
  <c r="T15" i="5"/>
  <c r="T14" i="5"/>
  <c r="T23" i="5"/>
  <c r="T22" i="5"/>
  <c r="CD19" i="5"/>
  <c r="CD18" i="5"/>
  <c r="CD17" i="5"/>
  <c r="CD16" i="5"/>
  <c r="CD15" i="5"/>
  <c r="CD14" i="5"/>
  <c r="CD21" i="5"/>
  <c r="CD20" i="5"/>
  <c r="CD23" i="5"/>
  <c r="CD22" i="5"/>
  <c r="BV19" i="5"/>
  <c r="BV18" i="5"/>
  <c r="BV17" i="5"/>
  <c r="BV16" i="5"/>
  <c r="BV15" i="5"/>
  <c r="BV14" i="5"/>
  <c r="BV21" i="5"/>
  <c r="BV20" i="5"/>
  <c r="BV23" i="5"/>
  <c r="BV22" i="5"/>
  <c r="BN19" i="5"/>
  <c r="BN18" i="5"/>
  <c r="BN17" i="5"/>
  <c r="BN16" i="5"/>
  <c r="BN15" i="5"/>
  <c r="BN14" i="5"/>
  <c r="BN21" i="5"/>
  <c r="BN23" i="5"/>
  <c r="BN22" i="5"/>
  <c r="BN20" i="5"/>
  <c r="BF19" i="5"/>
  <c r="BF18" i="5"/>
  <c r="BF17" i="5"/>
  <c r="BF16" i="5"/>
  <c r="BF15" i="5"/>
  <c r="BF14" i="5"/>
  <c r="BF21" i="5"/>
  <c r="BF23" i="5"/>
  <c r="BF20" i="5"/>
  <c r="BF22" i="5"/>
  <c r="AX19" i="5"/>
  <c r="AX18" i="5"/>
  <c r="AX17" i="5"/>
  <c r="AX16" i="5"/>
  <c r="AX15" i="5"/>
  <c r="AX14" i="5"/>
  <c r="AX21" i="5"/>
  <c r="AX20" i="5"/>
  <c r="AX23" i="5"/>
  <c r="AX22" i="5"/>
  <c r="AP19" i="5"/>
  <c r="AP18" i="5"/>
  <c r="AP17" i="5"/>
  <c r="AP16" i="5"/>
  <c r="AP15" i="5"/>
  <c r="AP14" i="5"/>
  <c r="AP21" i="5"/>
  <c r="AP20" i="5"/>
  <c r="AP22" i="5"/>
  <c r="AP23" i="5"/>
  <c r="AH19" i="5"/>
  <c r="AH18" i="5"/>
  <c r="AH17" i="5"/>
  <c r="AH16" i="5"/>
  <c r="AH15" i="5"/>
  <c r="AH14" i="5"/>
  <c r="AH21" i="5"/>
  <c r="AH23" i="5"/>
  <c r="AH22" i="5"/>
  <c r="AH20" i="5"/>
  <c r="Z19" i="5"/>
  <c r="Z18" i="5"/>
  <c r="Z17" i="5"/>
  <c r="Z16" i="5"/>
  <c r="Z15" i="5"/>
  <c r="Z14" i="5"/>
  <c r="Z21" i="5"/>
  <c r="Z22" i="5"/>
  <c r="Z23" i="5"/>
  <c r="Z20" i="5"/>
  <c r="BI14" i="5"/>
  <c r="BI20" i="5"/>
  <c r="BI19" i="5"/>
  <c r="BI18" i="5"/>
  <c r="BI17" i="5"/>
  <c r="BI16" i="5"/>
  <c r="BI15" i="5"/>
  <c r="BI21" i="5"/>
  <c r="BI23" i="5"/>
  <c r="BI22" i="5"/>
  <c r="E14" i="5"/>
  <c r="E22" i="5"/>
  <c r="E20" i="5"/>
  <c r="E19" i="5"/>
  <c r="E18" i="5"/>
  <c r="E17" i="5"/>
  <c r="E16" i="5"/>
  <c r="E15" i="5"/>
  <c r="E21" i="5"/>
  <c r="E23" i="5"/>
  <c r="M14" i="5"/>
  <c r="M22" i="5"/>
  <c r="M20" i="5"/>
  <c r="M19" i="5"/>
  <c r="M18" i="5"/>
  <c r="M17" i="5"/>
  <c r="M16" i="5"/>
  <c r="M15" i="5"/>
  <c r="M23" i="5"/>
  <c r="M21" i="5"/>
  <c r="U14" i="5"/>
  <c r="U22" i="5"/>
  <c r="U20" i="5"/>
  <c r="U19" i="5"/>
  <c r="U18" i="5"/>
  <c r="U17" i="5"/>
  <c r="U16" i="5"/>
  <c r="U21" i="5"/>
  <c r="U15" i="5"/>
  <c r="U23" i="5"/>
  <c r="CC18" i="5"/>
  <c r="CC17" i="5"/>
  <c r="CC16" i="5"/>
  <c r="CC15" i="5"/>
  <c r="CC14" i="5"/>
  <c r="CC20" i="5"/>
  <c r="CC21" i="5"/>
  <c r="CC19" i="5"/>
  <c r="CC23" i="5"/>
  <c r="CC22" i="5"/>
  <c r="BU18" i="5"/>
  <c r="BU17" i="5"/>
  <c r="BU16" i="5"/>
  <c r="BU15" i="5"/>
  <c r="BU14" i="5"/>
  <c r="BU20" i="5"/>
  <c r="BU19" i="5"/>
  <c r="BU23" i="5"/>
  <c r="BU22" i="5"/>
  <c r="BU21" i="5"/>
  <c r="BM18" i="5"/>
  <c r="BM17" i="5"/>
  <c r="BM16" i="5"/>
  <c r="BM15" i="5"/>
  <c r="BM14" i="5"/>
  <c r="BM20" i="5"/>
  <c r="BM19" i="5"/>
  <c r="BM21" i="5"/>
  <c r="BM23" i="5"/>
  <c r="BM22" i="5"/>
  <c r="BE18" i="5"/>
  <c r="BE17" i="5"/>
  <c r="BE16" i="5"/>
  <c r="BE15" i="5"/>
  <c r="BE14" i="5"/>
  <c r="BE20" i="5"/>
  <c r="BE23" i="5"/>
  <c r="BE22" i="5"/>
  <c r="BE21" i="5"/>
  <c r="BE19" i="5"/>
  <c r="AW18" i="5"/>
  <c r="AW17" i="5"/>
  <c r="AW16" i="5"/>
  <c r="AW15" i="5"/>
  <c r="AW14" i="5"/>
  <c r="AW22" i="5"/>
  <c r="AW20" i="5"/>
  <c r="AW23" i="5"/>
  <c r="AW21" i="5"/>
  <c r="AW19" i="5"/>
  <c r="AO18" i="5"/>
  <c r="AO17" i="5"/>
  <c r="AO16" i="5"/>
  <c r="AO15" i="5"/>
  <c r="AO14" i="5"/>
  <c r="AO22" i="5"/>
  <c r="AO20" i="5"/>
  <c r="AO21" i="5"/>
  <c r="AO23" i="5"/>
  <c r="AO19" i="5"/>
  <c r="AG18" i="5"/>
  <c r="AG17" i="5"/>
  <c r="AG16" i="5"/>
  <c r="AG15" i="5"/>
  <c r="AG14" i="5"/>
  <c r="AG22" i="5"/>
  <c r="AG20" i="5"/>
  <c r="AG23" i="5"/>
  <c r="AG19" i="5"/>
  <c r="AG21" i="5"/>
  <c r="Y18" i="5"/>
  <c r="Y17" i="5"/>
  <c r="Y16" i="5"/>
  <c r="Y15" i="5"/>
  <c r="Y14" i="5"/>
  <c r="Y22" i="5"/>
  <c r="Y20" i="5"/>
  <c r="Y23" i="5"/>
  <c r="Y19" i="5"/>
  <c r="Y21" i="5"/>
  <c r="AC14" i="5"/>
  <c r="AC20" i="5"/>
  <c r="AC19" i="5"/>
  <c r="AC18" i="5"/>
  <c r="AC17" i="5"/>
  <c r="AC16" i="5"/>
  <c r="AC22" i="5"/>
  <c r="AC15" i="5"/>
  <c r="AC21" i="5"/>
  <c r="AC23" i="5"/>
  <c r="F15" i="5"/>
  <c r="F14" i="5"/>
  <c r="F21" i="5"/>
  <c r="F20" i="5"/>
  <c r="F19" i="5"/>
  <c r="F18" i="5"/>
  <c r="F17" i="5"/>
  <c r="F22" i="5"/>
  <c r="F16" i="5"/>
  <c r="F23" i="5"/>
  <c r="N15" i="5"/>
  <c r="N14" i="5"/>
  <c r="N21" i="5"/>
  <c r="N20" i="5"/>
  <c r="N19" i="5"/>
  <c r="N18" i="5"/>
  <c r="N17" i="5"/>
  <c r="N16" i="5"/>
  <c r="N22" i="5"/>
  <c r="N23" i="5"/>
  <c r="V15" i="5"/>
  <c r="V14" i="5"/>
  <c r="V21" i="5"/>
  <c r="V20" i="5"/>
  <c r="V19" i="5"/>
  <c r="V18" i="5"/>
  <c r="V17" i="5"/>
  <c r="V22" i="5"/>
  <c r="V16" i="5"/>
  <c r="V23" i="5"/>
  <c r="CB17" i="5"/>
  <c r="CB16" i="5"/>
  <c r="CB15" i="5"/>
  <c r="CB14" i="5"/>
  <c r="CB21" i="5"/>
  <c r="CB19" i="5"/>
  <c r="CB18" i="5"/>
  <c r="CB23" i="5"/>
  <c r="CB20" i="5"/>
  <c r="CB22" i="5"/>
  <c r="BT17" i="5"/>
  <c r="BT16" i="5"/>
  <c r="BT15" i="5"/>
  <c r="BT14" i="5"/>
  <c r="BT21" i="5"/>
  <c r="BT19" i="5"/>
  <c r="BT22" i="5"/>
  <c r="BT23" i="5"/>
  <c r="BT20" i="5"/>
  <c r="BT18" i="5"/>
  <c r="BL17" i="5"/>
  <c r="BL16" i="5"/>
  <c r="BL15" i="5"/>
  <c r="BL14" i="5"/>
  <c r="BL21" i="5"/>
  <c r="BL19" i="5"/>
  <c r="BL22" i="5"/>
  <c r="BL20" i="5"/>
  <c r="BL18" i="5"/>
  <c r="BL23" i="5"/>
  <c r="BD17" i="5"/>
  <c r="BD16" i="5"/>
  <c r="BD15" i="5"/>
  <c r="BD14" i="5"/>
  <c r="BD21" i="5"/>
  <c r="BD19" i="5"/>
  <c r="BD22" i="5"/>
  <c r="BD20" i="5"/>
  <c r="BD18" i="5"/>
  <c r="BD23" i="5"/>
  <c r="AV17" i="5"/>
  <c r="AV16" i="5"/>
  <c r="AV15" i="5"/>
  <c r="AV14" i="5"/>
  <c r="AV22" i="5"/>
  <c r="AV21" i="5"/>
  <c r="AV19" i="5"/>
  <c r="AV23" i="5"/>
  <c r="AV20" i="5"/>
  <c r="AV18" i="5"/>
  <c r="AN17" i="5"/>
  <c r="AN16" i="5"/>
  <c r="AN15" i="5"/>
  <c r="AN14" i="5"/>
  <c r="AN22" i="5"/>
  <c r="AN21" i="5"/>
  <c r="AN19" i="5"/>
  <c r="AN18" i="5"/>
  <c r="AN23" i="5"/>
  <c r="AN20" i="5"/>
  <c r="AF17" i="5"/>
  <c r="AF16" i="5"/>
  <c r="AF15" i="5"/>
  <c r="AF14" i="5"/>
  <c r="AF22" i="5"/>
  <c r="AF21" i="5"/>
  <c r="AF20" i="5"/>
  <c r="AF19" i="5"/>
  <c r="AF18" i="5"/>
  <c r="AF23" i="5"/>
  <c r="X17" i="5"/>
  <c r="X16" i="5"/>
  <c r="X15" i="5"/>
  <c r="X14" i="5"/>
  <c r="X22" i="5"/>
  <c r="X21" i="5"/>
  <c r="X20" i="5"/>
  <c r="X19" i="5"/>
  <c r="X18" i="5"/>
  <c r="X23" i="5"/>
  <c r="Q18" i="5"/>
  <c r="Q17" i="5"/>
  <c r="Q16" i="5"/>
  <c r="Q15" i="5"/>
  <c r="Q14" i="5"/>
  <c r="Q22" i="5"/>
  <c r="Q20" i="5"/>
  <c r="Q21" i="5"/>
  <c r="Q19" i="5"/>
  <c r="Q23" i="5"/>
  <c r="AS14" i="5"/>
  <c r="AS20" i="5"/>
  <c r="AS19" i="5"/>
  <c r="AS18" i="5"/>
  <c r="AS17" i="5"/>
  <c r="AS16" i="5"/>
  <c r="AS21" i="5"/>
  <c r="AS22" i="5"/>
  <c r="AS15" i="5"/>
  <c r="AS23" i="5"/>
  <c r="G16" i="5"/>
  <c r="G15" i="5"/>
  <c r="G14" i="5"/>
  <c r="G22" i="5"/>
  <c r="G21" i="5"/>
  <c r="G20" i="5"/>
  <c r="G19" i="5"/>
  <c r="G18" i="5"/>
  <c r="G23" i="5"/>
  <c r="G17" i="5"/>
  <c r="O16" i="5"/>
  <c r="O15" i="5"/>
  <c r="O14" i="5"/>
  <c r="O22" i="5"/>
  <c r="O21" i="5"/>
  <c r="O20" i="5"/>
  <c r="O19" i="5"/>
  <c r="O18" i="5"/>
  <c r="O23" i="5"/>
  <c r="O17" i="5"/>
  <c r="W16" i="5"/>
  <c r="W15" i="5"/>
  <c r="W14" i="5"/>
  <c r="W22" i="5"/>
  <c r="W21" i="5"/>
  <c r="W20" i="5"/>
  <c r="W19" i="5"/>
  <c r="W18" i="5"/>
  <c r="W23" i="5"/>
  <c r="W17" i="5"/>
  <c r="CA16" i="5"/>
  <c r="CA15" i="5"/>
  <c r="CA14" i="5"/>
  <c r="CA21" i="5"/>
  <c r="CA20" i="5"/>
  <c r="CA19" i="5"/>
  <c r="CA18" i="5"/>
  <c r="CA22" i="5"/>
  <c r="CA17" i="5"/>
  <c r="CA23" i="5"/>
  <c r="BS16" i="5"/>
  <c r="BS15" i="5"/>
  <c r="BS14" i="5"/>
  <c r="BS21" i="5"/>
  <c r="BS20" i="5"/>
  <c r="BS19" i="5"/>
  <c r="BS18" i="5"/>
  <c r="BS22" i="5"/>
  <c r="BS17" i="5"/>
  <c r="BS23" i="5"/>
  <c r="BK16" i="5"/>
  <c r="BK15" i="5"/>
  <c r="BK14" i="5"/>
  <c r="BK21" i="5"/>
  <c r="BK20" i="5"/>
  <c r="BK19" i="5"/>
  <c r="BK18" i="5"/>
  <c r="BK23" i="5"/>
  <c r="BK22" i="5"/>
  <c r="BK17" i="5"/>
  <c r="BC16" i="5"/>
  <c r="BC15" i="5"/>
  <c r="BC14" i="5"/>
  <c r="BC21" i="5"/>
  <c r="BC20" i="5"/>
  <c r="BC19" i="5"/>
  <c r="BC18" i="5"/>
  <c r="BC23" i="5"/>
  <c r="BC22" i="5"/>
  <c r="BC17" i="5"/>
  <c r="AU16" i="5"/>
  <c r="AU15" i="5"/>
  <c r="AU14" i="5"/>
  <c r="AU22" i="5"/>
  <c r="AU21" i="5"/>
  <c r="AU20" i="5"/>
  <c r="AU19" i="5"/>
  <c r="AU18" i="5"/>
  <c r="AU23" i="5"/>
  <c r="AU17" i="5"/>
  <c r="AM16" i="5"/>
  <c r="AM15" i="5"/>
  <c r="AM14" i="5"/>
  <c r="AM22" i="5"/>
  <c r="AM21" i="5"/>
  <c r="AM20" i="5"/>
  <c r="AM19" i="5"/>
  <c r="AM18" i="5"/>
  <c r="AM23" i="5"/>
  <c r="AM17" i="5"/>
  <c r="AE16" i="5"/>
  <c r="AE15" i="5"/>
  <c r="AE14" i="5"/>
  <c r="AE22" i="5"/>
  <c r="AE21" i="5"/>
  <c r="AE20" i="5"/>
  <c r="AE19" i="5"/>
  <c r="AE18" i="5"/>
  <c r="AE17" i="5"/>
  <c r="AE23" i="5"/>
  <c r="BQ14" i="5"/>
  <c r="BQ20" i="5"/>
  <c r="BQ19" i="5"/>
  <c r="BQ18" i="5"/>
  <c r="BQ17" i="5"/>
  <c r="BQ16" i="5"/>
  <c r="BQ15" i="5"/>
  <c r="BQ21" i="5"/>
  <c r="BQ23" i="5"/>
  <c r="BQ22" i="5"/>
  <c r="H17" i="5"/>
  <c r="H16" i="5"/>
  <c r="H15" i="5"/>
  <c r="H14" i="5"/>
  <c r="H22" i="5"/>
  <c r="H21" i="5"/>
  <c r="H20" i="5"/>
  <c r="H19" i="5"/>
  <c r="H23" i="5"/>
  <c r="H18" i="5"/>
  <c r="P17" i="5"/>
  <c r="P16" i="5"/>
  <c r="P15" i="5"/>
  <c r="P14" i="5"/>
  <c r="P22" i="5"/>
  <c r="P21" i="5"/>
  <c r="P20" i="5"/>
  <c r="P19" i="5"/>
  <c r="P18" i="5"/>
  <c r="P23" i="5"/>
  <c r="BZ15" i="5"/>
  <c r="BZ14" i="5"/>
  <c r="BZ21" i="5"/>
  <c r="BZ20" i="5"/>
  <c r="BZ19" i="5"/>
  <c r="BZ18" i="5"/>
  <c r="BZ17" i="5"/>
  <c r="BZ22" i="5"/>
  <c r="BZ16" i="5"/>
  <c r="BZ23" i="5"/>
  <c r="BR15" i="5"/>
  <c r="BR14" i="5"/>
  <c r="BR21" i="5"/>
  <c r="BR20" i="5"/>
  <c r="BR19" i="5"/>
  <c r="BR18" i="5"/>
  <c r="BR17" i="5"/>
  <c r="BR22" i="5"/>
  <c r="BR16" i="5"/>
  <c r="BR23" i="5"/>
  <c r="BJ15" i="5"/>
  <c r="BJ14" i="5"/>
  <c r="BJ21" i="5"/>
  <c r="BJ20" i="5"/>
  <c r="BJ19" i="5"/>
  <c r="BJ18" i="5"/>
  <c r="BJ17" i="5"/>
  <c r="BJ22" i="5"/>
  <c r="BJ16" i="5"/>
  <c r="BJ23" i="5"/>
  <c r="BB15" i="5"/>
  <c r="BB14" i="5"/>
  <c r="BB21" i="5"/>
  <c r="BB20" i="5"/>
  <c r="BB19" i="5"/>
  <c r="BB18" i="5"/>
  <c r="BB17" i="5"/>
  <c r="BB22" i="5"/>
  <c r="BB16" i="5"/>
  <c r="BB23" i="5"/>
  <c r="AT15" i="5"/>
  <c r="AT14" i="5"/>
  <c r="AT21" i="5"/>
  <c r="AT20" i="5"/>
  <c r="AT19" i="5"/>
  <c r="AT18" i="5"/>
  <c r="AT17" i="5"/>
  <c r="AT16" i="5"/>
  <c r="AT22" i="5"/>
  <c r="AT23" i="5"/>
  <c r="AL15" i="5"/>
  <c r="AL14" i="5"/>
  <c r="AL21" i="5"/>
  <c r="AL20" i="5"/>
  <c r="AL19" i="5"/>
  <c r="AL18" i="5"/>
  <c r="AL17" i="5"/>
  <c r="AL22" i="5"/>
  <c r="AL16" i="5"/>
  <c r="AL23" i="5"/>
  <c r="AD15" i="5"/>
  <c r="AD14" i="5"/>
  <c r="AD21" i="5"/>
  <c r="AD20" i="5"/>
  <c r="AD19" i="5"/>
  <c r="AD18" i="5"/>
  <c r="AD17" i="5"/>
  <c r="AD22" i="5"/>
  <c r="AD23" i="5"/>
  <c r="AD16" i="5"/>
  <c r="CE20" i="5"/>
  <c r="CE19" i="5"/>
  <c r="CE18" i="5"/>
  <c r="CE17" i="5"/>
  <c r="CE16" i="5"/>
  <c r="CE15" i="5"/>
  <c r="CE14" i="5"/>
  <c r="CE21" i="5"/>
  <c r="CE23" i="5"/>
  <c r="CE22" i="5"/>
  <c r="D17" i="5"/>
  <c r="D18" i="5"/>
  <c r="D19" i="5"/>
  <c r="D20" i="5"/>
  <c r="D15" i="5"/>
  <c r="D16" i="5"/>
  <c r="D21" i="5"/>
  <c r="D22" i="5"/>
  <c r="D23" i="5"/>
  <c r="D14" i="5"/>
  <c r="CE7" i="5"/>
  <c r="CE8" i="5"/>
  <c r="CA7" i="5"/>
  <c r="BS7" i="5"/>
  <c r="BK7" i="5"/>
  <c r="BC7" i="5"/>
  <c r="AU7" i="5"/>
  <c r="AM7" i="5"/>
  <c r="BZ8" i="5"/>
  <c r="BZ7" i="5"/>
  <c r="BR8" i="5"/>
  <c r="BR7" i="5"/>
  <c r="BJ8" i="5"/>
  <c r="BJ7" i="5"/>
  <c r="BB8" i="5"/>
  <c r="BB7" i="5"/>
  <c r="AT8" i="5"/>
  <c r="AT7" i="5"/>
  <c r="AL8" i="5"/>
  <c r="AL7" i="5"/>
  <c r="AD8" i="5"/>
  <c r="AD7" i="5"/>
  <c r="AB8" i="5"/>
  <c r="BY8" i="5"/>
  <c r="BY7" i="5"/>
  <c r="BQ8" i="5"/>
  <c r="BQ7" i="5"/>
  <c r="BI8" i="5"/>
  <c r="BI7" i="5"/>
  <c r="BA8" i="5"/>
  <c r="BA7" i="5"/>
  <c r="AS8" i="5"/>
  <c r="AS7" i="5"/>
  <c r="AK8" i="5"/>
  <c r="AK7" i="5"/>
  <c r="AC8" i="5"/>
  <c r="AC7" i="5"/>
  <c r="BX7" i="5"/>
  <c r="BP7" i="5"/>
  <c r="BH7" i="5"/>
  <c r="AZ7" i="5"/>
  <c r="AR7" i="5"/>
  <c r="AJ7" i="5"/>
  <c r="AB7" i="5"/>
  <c r="BX8" i="5"/>
  <c r="BW7" i="5"/>
  <c r="BW8" i="5"/>
  <c r="BO7" i="5"/>
  <c r="BO8" i="5"/>
  <c r="BG7" i="5"/>
  <c r="BG8" i="5"/>
  <c r="AY7" i="5"/>
  <c r="AY8" i="5"/>
  <c r="AQ7" i="5"/>
  <c r="AQ8" i="5"/>
  <c r="AI7" i="5"/>
  <c r="AI8" i="5"/>
  <c r="AA7" i="5"/>
  <c r="AA8" i="5"/>
  <c r="BP8" i="5"/>
  <c r="CD7" i="5"/>
  <c r="CD8" i="5"/>
  <c r="BV7" i="5"/>
  <c r="BV8" i="5"/>
  <c r="BN7" i="5"/>
  <c r="BN8" i="5"/>
  <c r="BF7" i="5"/>
  <c r="BF8" i="5"/>
  <c r="AX7" i="5"/>
  <c r="AX8" i="5"/>
  <c r="AP7" i="5"/>
  <c r="AP8" i="5"/>
  <c r="AH7" i="5"/>
  <c r="AH8" i="5"/>
  <c r="Z7" i="5"/>
  <c r="Z8" i="5"/>
  <c r="BH8" i="5"/>
  <c r="CC7" i="5"/>
  <c r="CC8" i="5"/>
  <c r="BU7" i="5"/>
  <c r="BU8" i="5"/>
  <c r="BM7" i="5"/>
  <c r="BM8" i="5"/>
  <c r="BE7" i="5"/>
  <c r="BE8" i="5"/>
  <c r="AW7" i="5"/>
  <c r="AW8" i="5"/>
  <c r="AO7" i="5"/>
  <c r="AO8" i="5"/>
  <c r="AG7" i="5"/>
  <c r="AG8" i="5"/>
  <c r="Y7" i="5"/>
  <c r="Y8" i="5"/>
  <c r="AZ8" i="5"/>
  <c r="CB7" i="5"/>
  <c r="CB8" i="5"/>
  <c r="BT7" i="5"/>
  <c r="BT8" i="5"/>
  <c r="BL7" i="5"/>
  <c r="BL8" i="5"/>
  <c r="BD7" i="5"/>
  <c r="BD8" i="5"/>
  <c r="AV7" i="5"/>
  <c r="AV8" i="5"/>
  <c r="AN7" i="5"/>
  <c r="AN8" i="5"/>
  <c r="AF7" i="5"/>
  <c r="AF8" i="5"/>
  <c r="X7" i="5"/>
  <c r="X8" i="5"/>
  <c r="AR8" i="5"/>
  <c r="CA8" i="5"/>
  <c r="BS8" i="5"/>
  <c r="BK8" i="5"/>
  <c r="BC8" i="5"/>
  <c r="AU8" i="5"/>
  <c r="AM8" i="5"/>
  <c r="AE8" i="5"/>
  <c r="AJ8" i="5"/>
  <c r="AE7" i="5"/>
  <c r="CE14" i="4"/>
  <c r="CE17" i="4"/>
  <c r="CD20" i="4"/>
  <c r="CE22" i="4"/>
  <c r="CD17" i="4"/>
  <c r="CD22" i="4"/>
  <c r="CE19" i="4"/>
  <c r="CD14" i="4"/>
  <c r="CD19" i="4"/>
  <c r="CE16" i="4"/>
  <c r="CE7" i="4"/>
  <c r="CE21" i="4"/>
  <c r="CD16" i="4"/>
  <c r="CE13" i="4"/>
  <c r="CD7" i="4"/>
  <c r="CD21" i="4"/>
  <c r="CE18" i="4"/>
  <c r="CD13" i="4"/>
  <c r="CE23" i="4"/>
  <c r="CD18" i="4"/>
  <c r="CE15" i="4"/>
  <c r="CE6" i="4"/>
  <c r="CD23" i="4"/>
  <c r="CE20" i="4"/>
  <c r="CD15" i="4"/>
  <c r="CD6" i="4"/>
  <c r="BM13" i="4"/>
  <c r="CA19" i="4"/>
  <c r="BS19" i="4"/>
  <c r="BK19" i="4"/>
  <c r="BZ18" i="4"/>
  <c r="BR18" i="4"/>
  <c r="BJ18" i="4"/>
  <c r="BT20" i="4"/>
  <c r="BY17" i="4"/>
  <c r="BQ17" i="4"/>
  <c r="BI17" i="4"/>
  <c r="CB20" i="4"/>
  <c r="BI22" i="4"/>
  <c r="BX7" i="4"/>
  <c r="BP7" i="4"/>
  <c r="BH7" i="4"/>
  <c r="CC13" i="4"/>
  <c r="BL20" i="4"/>
  <c r="BV15" i="4"/>
  <c r="BN15" i="4"/>
  <c r="CC14" i="4"/>
  <c r="BU14" i="4"/>
  <c r="BM22" i="4"/>
  <c r="CB13" i="4"/>
  <c r="BT21" i="4"/>
  <c r="BL13" i="4"/>
  <c r="CA20" i="4"/>
  <c r="BS20" i="4"/>
  <c r="BK20" i="4"/>
  <c r="BZ19" i="4"/>
  <c r="BR23" i="4"/>
  <c r="BJ19" i="4"/>
  <c r="BY22" i="4"/>
  <c r="BQ18" i="4"/>
  <c r="BI18" i="4"/>
  <c r="BX17" i="4"/>
  <c r="BP17" i="4"/>
  <c r="BH17" i="4"/>
  <c r="BW6" i="4"/>
  <c r="BO6" i="4"/>
  <c r="BG6" i="4"/>
  <c r="BU13" i="4"/>
  <c r="BV14" i="4"/>
  <c r="BN14" i="4"/>
  <c r="CB21" i="4"/>
  <c r="BR19" i="4"/>
  <c r="BO16" i="4"/>
  <c r="BM14" i="4"/>
  <c r="BN6" i="4"/>
  <c r="CC23" i="4"/>
  <c r="BU23" i="4"/>
  <c r="BM23" i="4"/>
  <c r="CB22" i="4"/>
  <c r="BT22" i="4"/>
  <c r="BL22" i="4"/>
  <c r="CA21" i="4"/>
  <c r="BS21" i="4"/>
  <c r="BK21" i="4"/>
  <c r="BZ20" i="4"/>
  <c r="BR20" i="4"/>
  <c r="BJ20" i="4"/>
  <c r="BY19" i="4"/>
  <c r="BQ19" i="4"/>
  <c r="BI19" i="4"/>
  <c r="BX18" i="4"/>
  <c r="BP18" i="4"/>
  <c r="BH18" i="4"/>
  <c r="BW17" i="4"/>
  <c r="BO17" i="4"/>
  <c r="BG17" i="4"/>
  <c r="BV16" i="4"/>
  <c r="BN16" i="4"/>
  <c r="CC15" i="4"/>
  <c r="BU15" i="4"/>
  <c r="BM15" i="4"/>
  <c r="CB14" i="4"/>
  <c r="BT14" i="4"/>
  <c r="BL14" i="4"/>
  <c r="CA13" i="4"/>
  <c r="BS13" i="4"/>
  <c r="BK13" i="4"/>
  <c r="BV7" i="4"/>
  <c r="BN7" i="4"/>
  <c r="CC6" i="4"/>
  <c r="BU6" i="4"/>
  <c r="BM6" i="4"/>
  <c r="BN23" i="4"/>
  <c r="BV6" i="4"/>
  <c r="CB23" i="4"/>
  <c r="BT23" i="4"/>
  <c r="BL23" i="4"/>
  <c r="CA22" i="4"/>
  <c r="BS22" i="4"/>
  <c r="BK22" i="4"/>
  <c r="BZ21" i="4"/>
  <c r="BR21" i="4"/>
  <c r="BJ21" i="4"/>
  <c r="BY20" i="4"/>
  <c r="BQ20" i="4"/>
  <c r="BI20" i="4"/>
  <c r="BX19" i="4"/>
  <c r="BP19" i="4"/>
  <c r="BH19" i="4"/>
  <c r="BW18" i="4"/>
  <c r="BO18" i="4"/>
  <c r="BG18" i="4"/>
  <c r="BV17" i="4"/>
  <c r="BN17" i="4"/>
  <c r="CC16" i="4"/>
  <c r="BU16" i="4"/>
  <c r="BM16" i="4"/>
  <c r="CB15" i="4"/>
  <c r="BT15" i="4"/>
  <c r="BL15" i="4"/>
  <c r="CA14" i="4"/>
  <c r="BS14" i="4"/>
  <c r="BK14" i="4"/>
  <c r="BZ13" i="4"/>
  <c r="BR13" i="4"/>
  <c r="BJ13" i="4"/>
  <c r="CC7" i="4"/>
  <c r="BU7" i="4"/>
  <c r="BM7" i="4"/>
  <c r="CB6" i="4"/>
  <c r="BT6" i="4"/>
  <c r="BL6" i="4"/>
  <c r="BU22" i="4"/>
  <c r="CA23" i="4"/>
  <c r="BS23" i="4"/>
  <c r="BK23" i="4"/>
  <c r="BZ22" i="4"/>
  <c r="BR22" i="4"/>
  <c r="BJ22" i="4"/>
  <c r="BY21" i="4"/>
  <c r="BQ21" i="4"/>
  <c r="BI21" i="4"/>
  <c r="BX20" i="4"/>
  <c r="BP20" i="4"/>
  <c r="BH20" i="4"/>
  <c r="BW19" i="4"/>
  <c r="BO19" i="4"/>
  <c r="BG19" i="4"/>
  <c r="BV18" i="4"/>
  <c r="BN18" i="4"/>
  <c r="CC17" i="4"/>
  <c r="BU17" i="4"/>
  <c r="BM17" i="4"/>
  <c r="CB16" i="4"/>
  <c r="BT16" i="4"/>
  <c r="BL16" i="4"/>
  <c r="CA15" i="4"/>
  <c r="BS15" i="4"/>
  <c r="BK15" i="4"/>
  <c r="BZ14" i="4"/>
  <c r="BR14" i="4"/>
  <c r="BJ14" i="4"/>
  <c r="BY13" i="4"/>
  <c r="BQ13" i="4"/>
  <c r="BI13" i="4"/>
  <c r="CB7" i="4"/>
  <c r="BT7" i="4"/>
  <c r="BL7" i="4"/>
  <c r="CA6" i="4"/>
  <c r="BS6" i="4"/>
  <c r="BK6" i="4"/>
  <c r="BV23" i="4"/>
  <c r="BL21" i="4"/>
  <c r="BY18" i="4"/>
  <c r="BG7" i="4"/>
  <c r="BG8" i="4" s="1"/>
  <c r="AO21" i="4"/>
  <c r="BZ23" i="4"/>
  <c r="BJ23" i="4"/>
  <c r="BQ22" i="4"/>
  <c r="BX21" i="4"/>
  <c r="BP21" i="4"/>
  <c r="BH21" i="4"/>
  <c r="BW20" i="4"/>
  <c r="BO20" i="4"/>
  <c r="BG20" i="4"/>
  <c r="BV19" i="4"/>
  <c r="BN19" i="4"/>
  <c r="CC18" i="4"/>
  <c r="BU18" i="4"/>
  <c r="BM18" i="4"/>
  <c r="CB17" i="4"/>
  <c r="BT17" i="4"/>
  <c r="BL17" i="4"/>
  <c r="CA16" i="4"/>
  <c r="BS16" i="4"/>
  <c r="BK16" i="4"/>
  <c r="BZ15" i="4"/>
  <c r="BR15" i="4"/>
  <c r="BJ15" i="4"/>
  <c r="BY14" i="4"/>
  <c r="BQ14" i="4"/>
  <c r="BI14" i="4"/>
  <c r="BX13" i="4"/>
  <c r="BP13" i="4"/>
  <c r="BH13" i="4"/>
  <c r="CA7" i="4"/>
  <c r="BS7" i="4"/>
  <c r="BK7" i="4"/>
  <c r="BZ6" i="4"/>
  <c r="BR6" i="4"/>
  <c r="BJ6" i="4"/>
  <c r="CC22" i="4"/>
  <c r="BO7" i="4"/>
  <c r="BY23" i="4"/>
  <c r="BQ23" i="4"/>
  <c r="BI23" i="4"/>
  <c r="BX22" i="4"/>
  <c r="BP22" i="4"/>
  <c r="BH22" i="4"/>
  <c r="BW21" i="4"/>
  <c r="BO21" i="4"/>
  <c r="BG21" i="4"/>
  <c r="BV20" i="4"/>
  <c r="BN20" i="4"/>
  <c r="CC19" i="4"/>
  <c r="BU19" i="4"/>
  <c r="BM19" i="4"/>
  <c r="CB18" i="4"/>
  <c r="BT18" i="4"/>
  <c r="BL18" i="4"/>
  <c r="CA17" i="4"/>
  <c r="BS17" i="4"/>
  <c r="BK17" i="4"/>
  <c r="BZ16" i="4"/>
  <c r="BR16" i="4"/>
  <c r="BJ16" i="4"/>
  <c r="BY15" i="4"/>
  <c r="BQ15" i="4"/>
  <c r="BI15" i="4"/>
  <c r="BX14" i="4"/>
  <c r="BP14" i="4"/>
  <c r="BH14" i="4"/>
  <c r="BW13" i="4"/>
  <c r="BO13" i="4"/>
  <c r="BG13" i="4"/>
  <c r="BZ7" i="4"/>
  <c r="BR7" i="4"/>
  <c r="BJ7" i="4"/>
  <c r="BY6" i="4"/>
  <c r="BQ6" i="4"/>
  <c r="BI6" i="4"/>
  <c r="BG16" i="4"/>
  <c r="BT13" i="4"/>
  <c r="BX23" i="4"/>
  <c r="BP23" i="4"/>
  <c r="BH23" i="4"/>
  <c r="BW22" i="4"/>
  <c r="BO22" i="4"/>
  <c r="BG22" i="4"/>
  <c r="BV21" i="4"/>
  <c r="BN21" i="4"/>
  <c r="CC20" i="4"/>
  <c r="BU20" i="4"/>
  <c r="BM20" i="4"/>
  <c r="CB19" i="4"/>
  <c r="BT19" i="4"/>
  <c r="BL19" i="4"/>
  <c r="CA18" i="4"/>
  <c r="BS18" i="4"/>
  <c r="BK18" i="4"/>
  <c r="BZ17" i="4"/>
  <c r="BR17" i="4"/>
  <c r="BJ17" i="4"/>
  <c r="BY16" i="4"/>
  <c r="BQ16" i="4"/>
  <c r="BI16" i="4"/>
  <c r="BX15" i="4"/>
  <c r="BP15" i="4"/>
  <c r="BH15" i="4"/>
  <c r="BW14" i="4"/>
  <c r="BO14" i="4"/>
  <c r="BG14" i="4"/>
  <c r="BV13" i="4"/>
  <c r="BN13" i="4"/>
  <c r="BY7" i="4"/>
  <c r="BQ7" i="4"/>
  <c r="BI7" i="4"/>
  <c r="BX6" i="4"/>
  <c r="BP6" i="4"/>
  <c r="BH6" i="4"/>
  <c r="BW16" i="4"/>
  <c r="BW7" i="4"/>
  <c r="BW23" i="4"/>
  <c r="BO23" i="4"/>
  <c r="BG23" i="4"/>
  <c r="BV22" i="4"/>
  <c r="BN22" i="4"/>
  <c r="CC21" i="4"/>
  <c r="BU21" i="4"/>
  <c r="BM21" i="4"/>
  <c r="BX16" i="4"/>
  <c r="BP16" i="4"/>
  <c r="BH16" i="4"/>
  <c r="BW15" i="4"/>
  <c r="BO15" i="4"/>
  <c r="BG15" i="4"/>
  <c r="Y21" i="4"/>
  <c r="AL22" i="4"/>
  <c r="AZ20" i="4"/>
  <c r="AR20" i="4"/>
  <c r="AB20" i="4"/>
  <c r="AU19" i="4"/>
  <c r="AE19" i="4"/>
  <c r="AY14" i="4"/>
  <c r="AQ14" i="4"/>
  <c r="BF17" i="4"/>
  <c r="AX17" i="4"/>
  <c r="AP17" i="4"/>
  <c r="AH17" i="4"/>
  <c r="Z17" i="4"/>
  <c r="BE20" i="4"/>
  <c r="AW20" i="4"/>
  <c r="AO20" i="4"/>
  <c r="AG20" i="4"/>
  <c r="Y20" i="4"/>
  <c r="BB14" i="4"/>
  <c r="AT14" i="4"/>
  <c r="AL14" i="4"/>
  <c r="AD14" i="4"/>
  <c r="BE13" i="4"/>
  <c r="AW13" i="4"/>
  <c r="AO13" i="4"/>
  <c r="AG13" i="4"/>
  <c r="Y13" i="4"/>
  <c r="AJ20" i="4"/>
  <c r="BC19" i="4"/>
  <c r="AM19" i="4"/>
  <c r="BC18" i="4"/>
  <c r="AU18" i="4"/>
  <c r="AM18" i="4"/>
  <c r="AE18" i="4"/>
  <c r="BF18" i="4"/>
  <c r="AQ6" i="4"/>
  <c r="AQ15" i="4"/>
  <c r="AI15" i="4"/>
  <c r="AI6" i="4"/>
  <c r="BF23" i="4"/>
  <c r="BF22" i="4"/>
  <c r="AX23" i="4"/>
  <c r="AX18" i="4"/>
  <c r="AX22" i="4"/>
  <c r="AP23" i="4"/>
  <c r="AP18" i="4"/>
  <c r="AP22" i="4"/>
  <c r="AH18" i="4"/>
  <c r="AH23" i="4"/>
  <c r="AH22" i="4"/>
  <c r="Z23" i="4"/>
  <c r="Z18" i="4"/>
  <c r="Z22" i="4"/>
  <c r="BA22" i="4"/>
  <c r="BA21" i="4"/>
  <c r="BA17" i="4"/>
  <c r="AS17" i="4"/>
  <c r="AS22" i="4"/>
  <c r="AS21" i="4"/>
  <c r="AK22" i="4"/>
  <c r="AK17" i="4"/>
  <c r="AK21" i="4"/>
  <c r="AC22" i="4"/>
  <c r="AC17" i="4"/>
  <c r="AC21" i="4"/>
  <c r="BD6" i="4"/>
  <c r="BD15" i="4"/>
  <c r="BD23" i="4"/>
  <c r="BD18" i="4"/>
  <c r="BD13" i="4"/>
  <c r="BD21" i="4"/>
  <c r="BD7" i="4"/>
  <c r="BD19" i="4"/>
  <c r="BD14" i="4"/>
  <c r="BD22" i="4"/>
  <c r="BD16" i="4"/>
  <c r="BD17" i="4"/>
  <c r="BD20" i="4"/>
  <c r="AV6" i="4"/>
  <c r="AV15" i="4"/>
  <c r="AV23" i="4"/>
  <c r="AV18" i="4"/>
  <c r="AV16" i="4"/>
  <c r="AV13" i="4"/>
  <c r="AV21" i="4"/>
  <c r="AV7" i="4"/>
  <c r="AV19" i="4"/>
  <c r="AV14" i="4"/>
  <c r="AV22" i="4"/>
  <c r="AV17" i="4"/>
  <c r="AV20" i="4"/>
  <c r="AN6" i="4"/>
  <c r="AN15" i="4"/>
  <c r="AN23" i="4"/>
  <c r="AN18" i="4"/>
  <c r="AN13" i="4"/>
  <c r="AN21" i="4"/>
  <c r="AN19" i="4"/>
  <c r="AN14" i="4"/>
  <c r="AN22" i="4"/>
  <c r="AN7" i="4"/>
  <c r="AN17" i="4"/>
  <c r="AN20" i="4"/>
  <c r="AN16" i="4"/>
  <c r="AF6" i="4"/>
  <c r="AF15" i="4"/>
  <c r="AF23" i="4"/>
  <c r="AF18" i="4"/>
  <c r="AF13" i="4"/>
  <c r="AF21" i="4"/>
  <c r="AF7" i="4"/>
  <c r="AF16" i="4"/>
  <c r="AF19" i="4"/>
  <c r="AF14" i="4"/>
  <c r="AF22" i="4"/>
  <c r="AF17" i="4"/>
  <c r="AF20" i="4"/>
  <c r="X6" i="4"/>
  <c r="X15" i="4"/>
  <c r="X23" i="4"/>
  <c r="X18" i="4"/>
  <c r="X7" i="4"/>
  <c r="X13" i="4"/>
  <c r="X21" i="4"/>
  <c r="X19" i="4"/>
  <c r="X14" i="4"/>
  <c r="X22" i="4"/>
  <c r="X16" i="4"/>
  <c r="X17" i="4"/>
  <c r="X20" i="4"/>
  <c r="AD22" i="4"/>
  <c r="BE21" i="4"/>
  <c r="AY6" i="4"/>
  <c r="AY15" i="4"/>
  <c r="AA15" i="4"/>
  <c r="AA6" i="4"/>
  <c r="AY23" i="4"/>
  <c r="BB13" i="4"/>
  <c r="AT13" i="4"/>
  <c r="AL13" i="4"/>
  <c r="AD13" i="4"/>
  <c r="AQ23" i="4"/>
  <c r="AW21" i="4"/>
  <c r="BA7" i="4"/>
  <c r="AS7" i="4"/>
  <c r="AC7" i="4"/>
  <c r="AI23" i="4"/>
  <c r="AK7" i="4"/>
  <c r="AY19" i="4"/>
  <c r="AQ19" i="4"/>
  <c r="AI19" i="4"/>
  <c r="AA19" i="4"/>
  <c r="BB18" i="4"/>
  <c r="AT18" i="4"/>
  <c r="AL18" i="4"/>
  <c r="AD18" i="4"/>
  <c r="BE17" i="4"/>
  <c r="AW17" i="4"/>
  <c r="AO17" i="4"/>
  <c r="AG17" i="4"/>
  <c r="Y17" i="4"/>
  <c r="AZ19" i="4"/>
  <c r="AR19" i="4"/>
  <c r="AJ19" i="4"/>
  <c r="AB19" i="4"/>
  <c r="AA23" i="4"/>
  <c r="AG21" i="4"/>
  <c r="AI14" i="4"/>
  <c r="AA14" i="4"/>
  <c r="BB22" i="4"/>
  <c r="AT22" i="4"/>
  <c r="BC23" i="4"/>
  <c r="AU23" i="4"/>
  <c r="AM23" i="4"/>
  <c r="AE23" i="4"/>
  <c r="AZ16" i="4"/>
  <c r="AR16" i="4"/>
  <c r="AJ16" i="4"/>
  <c r="AB16" i="4"/>
  <c r="BC15" i="4"/>
  <c r="AU15" i="4"/>
  <c r="AM15" i="4"/>
  <c r="AE15" i="4"/>
  <c r="BF14" i="4"/>
  <c r="AX14" i="4"/>
  <c r="AP14" i="4"/>
  <c r="AH14" i="4"/>
  <c r="Z14" i="4"/>
  <c r="BA13" i="4"/>
  <c r="AS13" i="4"/>
  <c r="AK13" i="4"/>
  <c r="AC13" i="4"/>
  <c r="AZ7" i="4"/>
  <c r="AR7" i="4"/>
  <c r="AJ7" i="4"/>
  <c r="AB7" i="4"/>
  <c r="BC6" i="4"/>
  <c r="AU6" i="4"/>
  <c r="AM6" i="4"/>
  <c r="AE6" i="4"/>
  <c r="BB23" i="4"/>
  <c r="AT23" i="4"/>
  <c r="AL23" i="4"/>
  <c r="AD23" i="4"/>
  <c r="BE22" i="4"/>
  <c r="AW22" i="4"/>
  <c r="AO22" i="4"/>
  <c r="AG22" i="4"/>
  <c r="Y22" i="4"/>
  <c r="AZ21" i="4"/>
  <c r="AR21" i="4"/>
  <c r="AJ21" i="4"/>
  <c r="AB21" i="4"/>
  <c r="BC20" i="4"/>
  <c r="AU20" i="4"/>
  <c r="AM20" i="4"/>
  <c r="AE20" i="4"/>
  <c r="BF19" i="4"/>
  <c r="AX19" i="4"/>
  <c r="AP19" i="4"/>
  <c r="AH19" i="4"/>
  <c r="Z19" i="4"/>
  <c r="BA18" i="4"/>
  <c r="AS18" i="4"/>
  <c r="AK18" i="4"/>
  <c r="AC18" i="4"/>
  <c r="AY16" i="4"/>
  <c r="AQ16" i="4"/>
  <c r="AI16" i="4"/>
  <c r="AA16" i="4"/>
  <c r="BB15" i="4"/>
  <c r="AT15" i="4"/>
  <c r="AL15" i="4"/>
  <c r="AD15" i="4"/>
  <c r="BE14" i="4"/>
  <c r="AW14" i="4"/>
  <c r="AO14" i="4"/>
  <c r="AG14" i="4"/>
  <c r="Y14" i="4"/>
  <c r="AZ13" i="4"/>
  <c r="AR13" i="4"/>
  <c r="AJ13" i="4"/>
  <c r="AB13" i="4"/>
  <c r="AY7" i="4"/>
  <c r="AQ7" i="4"/>
  <c r="AI7" i="4"/>
  <c r="AA7" i="4"/>
  <c r="BB6" i="4"/>
  <c r="AT6" i="4"/>
  <c r="AL6" i="4"/>
  <c r="AD6" i="4"/>
  <c r="BA23" i="4"/>
  <c r="AS23" i="4"/>
  <c r="AK23" i="4"/>
  <c r="AC23" i="4"/>
  <c r="AY21" i="4"/>
  <c r="AQ21" i="4"/>
  <c r="AI21" i="4"/>
  <c r="AA21" i="4"/>
  <c r="BB20" i="4"/>
  <c r="AT20" i="4"/>
  <c r="AL20" i="4"/>
  <c r="AD20" i="4"/>
  <c r="BE19" i="4"/>
  <c r="AW19" i="4"/>
  <c r="AO19" i="4"/>
  <c r="AG19" i="4"/>
  <c r="Y19" i="4"/>
  <c r="AZ18" i="4"/>
  <c r="AR18" i="4"/>
  <c r="AJ18" i="4"/>
  <c r="AB18" i="4"/>
  <c r="BC17" i="4"/>
  <c r="AU17" i="4"/>
  <c r="AM17" i="4"/>
  <c r="AE17" i="4"/>
  <c r="BF16" i="4"/>
  <c r="AX16" i="4"/>
  <c r="AP16" i="4"/>
  <c r="AH16" i="4"/>
  <c r="Z16" i="4"/>
  <c r="BA15" i="4"/>
  <c r="AS15" i="4"/>
  <c r="AK15" i="4"/>
  <c r="AC15" i="4"/>
  <c r="AY13" i="4"/>
  <c r="AQ13" i="4"/>
  <c r="AI13" i="4"/>
  <c r="AA13" i="4"/>
  <c r="BF7" i="4"/>
  <c r="AX7" i="4"/>
  <c r="AP7" i="4"/>
  <c r="AH7" i="4"/>
  <c r="Z7" i="4"/>
  <c r="BA6" i="4"/>
  <c r="AS6" i="4"/>
  <c r="AK6" i="4"/>
  <c r="AC6" i="4"/>
  <c r="AC9" i="4" s="1"/>
  <c r="AZ23" i="4"/>
  <c r="AR23" i="4"/>
  <c r="AJ23" i="4"/>
  <c r="AB23" i="4"/>
  <c r="BC22" i="4"/>
  <c r="AU22" i="4"/>
  <c r="AM22" i="4"/>
  <c r="AE22" i="4"/>
  <c r="BF21" i="4"/>
  <c r="AX21" i="4"/>
  <c r="AP21" i="4"/>
  <c r="AH21" i="4"/>
  <c r="Z21" i="4"/>
  <c r="BA20" i="4"/>
  <c r="AS20" i="4"/>
  <c r="AK20" i="4"/>
  <c r="AC20" i="4"/>
  <c r="AY18" i="4"/>
  <c r="AQ18" i="4"/>
  <c r="AI18" i="4"/>
  <c r="AA18" i="4"/>
  <c r="BB17" i="4"/>
  <c r="AT17" i="4"/>
  <c r="AL17" i="4"/>
  <c r="AD17" i="4"/>
  <c r="BE16" i="4"/>
  <c r="AW16" i="4"/>
  <c r="AO16" i="4"/>
  <c r="AG16" i="4"/>
  <c r="Y16" i="4"/>
  <c r="AZ15" i="4"/>
  <c r="AR15" i="4"/>
  <c r="AJ15" i="4"/>
  <c r="AB15" i="4"/>
  <c r="BC14" i="4"/>
  <c r="AU14" i="4"/>
  <c r="AM14" i="4"/>
  <c r="AE14" i="4"/>
  <c r="BF13" i="4"/>
  <c r="AX13" i="4"/>
  <c r="AP13" i="4"/>
  <c r="AH13" i="4"/>
  <c r="Z13" i="4"/>
  <c r="BE7" i="4"/>
  <c r="AW7" i="4"/>
  <c r="AO7" i="4"/>
  <c r="AG7" i="4"/>
  <c r="Y7" i="4"/>
  <c r="AZ6" i="4"/>
  <c r="AR6" i="4"/>
  <c r="AJ6" i="4"/>
  <c r="AB6" i="4"/>
  <c r="AY20" i="4"/>
  <c r="AQ20" i="4"/>
  <c r="AI20" i="4"/>
  <c r="AA20" i="4"/>
  <c r="BB19" i="4"/>
  <c r="AT19" i="4"/>
  <c r="AL19" i="4"/>
  <c r="AD19" i="4"/>
  <c r="BE18" i="4"/>
  <c r="AW18" i="4"/>
  <c r="AO18" i="4"/>
  <c r="AG18" i="4"/>
  <c r="Y18" i="4"/>
  <c r="AZ17" i="4"/>
  <c r="AR17" i="4"/>
  <c r="AJ17" i="4"/>
  <c r="AB17" i="4"/>
  <c r="BC16" i="4"/>
  <c r="AU16" i="4"/>
  <c r="AM16" i="4"/>
  <c r="AE16" i="4"/>
  <c r="BF15" i="4"/>
  <c r="AX15" i="4"/>
  <c r="AP15" i="4"/>
  <c r="AH15" i="4"/>
  <c r="Z15" i="4"/>
  <c r="BA14" i="4"/>
  <c r="AS14" i="4"/>
  <c r="AK14" i="4"/>
  <c r="AC14" i="4"/>
  <c r="BC7" i="4"/>
  <c r="BC8" i="4" s="1"/>
  <c r="AU7" i="4"/>
  <c r="AU8" i="4" s="1"/>
  <c r="AM7" i="4"/>
  <c r="AM8" i="4" s="1"/>
  <c r="AE7" i="4"/>
  <c r="AE8" i="4" s="1"/>
  <c r="BF6" i="4"/>
  <c r="AX6" i="4"/>
  <c r="AP6" i="4"/>
  <c r="AH6" i="4"/>
  <c r="Z6" i="4"/>
  <c r="BE23" i="4"/>
  <c r="AW23" i="4"/>
  <c r="AO23" i="4"/>
  <c r="AG23" i="4"/>
  <c r="Y23" i="4"/>
  <c r="AZ22" i="4"/>
  <c r="AR22" i="4"/>
  <c r="AJ22" i="4"/>
  <c r="AB22" i="4"/>
  <c r="BC21" i="4"/>
  <c r="AU21" i="4"/>
  <c r="AM21" i="4"/>
  <c r="AE21" i="4"/>
  <c r="BF20" i="4"/>
  <c r="AX20" i="4"/>
  <c r="AP20" i="4"/>
  <c r="AH20" i="4"/>
  <c r="Z20" i="4"/>
  <c r="BA19" i="4"/>
  <c r="AS19" i="4"/>
  <c r="AK19" i="4"/>
  <c r="AC19" i="4"/>
  <c r="AY17" i="4"/>
  <c r="AQ17" i="4"/>
  <c r="AI17" i="4"/>
  <c r="AA17" i="4"/>
  <c r="BB16" i="4"/>
  <c r="AT16" i="4"/>
  <c r="AL16" i="4"/>
  <c r="AD16" i="4"/>
  <c r="BE15" i="4"/>
  <c r="AW15" i="4"/>
  <c r="AO15" i="4"/>
  <c r="AG15" i="4"/>
  <c r="Y15" i="4"/>
  <c r="AZ14" i="4"/>
  <c r="AR14" i="4"/>
  <c r="AJ14" i="4"/>
  <c r="AB14" i="4"/>
  <c r="BC13" i="4"/>
  <c r="AU13" i="4"/>
  <c r="AM13" i="4"/>
  <c r="AE13" i="4"/>
  <c r="BB7" i="4"/>
  <c r="AT7" i="4"/>
  <c r="AL7" i="4"/>
  <c r="AD7" i="4"/>
  <c r="BE6" i="4"/>
  <c r="AW6" i="4"/>
  <c r="AO6" i="4"/>
  <c r="AG6" i="4"/>
  <c r="Y6" i="4"/>
  <c r="I18" i="4"/>
  <c r="AY22" i="4"/>
  <c r="AQ22" i="4"/>
  <c r="AI22" i="4"/>
  <c r="AA22" i="4"/>
  <c r="BB21" i="4"/>
  <c r="AT21" i="4"/>
  <c r="AL21" i="4"/>
  <c r="AD21" i="4"/>
  <c r="BA16" i="4"/>
  <c r="AS16" i="4"/>
  <c r="AK16" i="4"/>
  <c r="AC16" i="4"/>
  <c r="E14" i="4"/>
  <c r="M14" i="4"/>
  <c r="K21" i="4"/>
  <c r="S21" i="4"/>
  <c r="P8" i="5"/>
  <c r="W8" i="5"/>
  <c r="J21" i="4"/>
  <c r="G7" i="5"/>
  <c r="F7" i="5"/>
  <c r="N7" i="5"/>
  <c r="V7" i="5"/>
  <c r="K16" i="4"/>
  <c r="O7" i="5"/>
  <c r="O8" i="5"/>
  <c r="W7" i="5"/>
  <c r="P15" i="4"/>
  <c r="D7" i="4"/>
  <c r="L7" i="4"/>
  <c r="E7" i="5"/>
  <c r="M7" i="5"/>
  <c r="G8" i="5"/>
  <c r="S6" i="4"/>
  <c r="V17" i="4"/>
  <c r="H8" i="5"/>
  <c r="J7" i="5"/>
  <c r="R7" i="5"/>
  <c r="U22" i="4"/>
  <c r="U14" i="4"/>
  <c r="T19" i="4"/>
  <c r="T7" i="4"/>
  <c r="H7" i="5"/>
  <c r="P7" i="5"/>
  <c r="I8" i="5"/>
  <c r="Q8" i="5"/>
  <c r="G20" i="4"/>
  <c r="O20" i="4"/>
  <c r="W20" i="4"/>
  <c r="R21" i="4"/>
  <c r="F18" i="4"/>
  <c r="N18" i="4"/>
  <c r="V18" i="4"/>
  <c r="I7" i="5"/>
  <c r="Q7" i="5"/>
  <c r="J8" i="5"/>
  <c r="R8" i="5"/>
  <c r="K8" i="5"/>
  <c r="S8" i="5"/>
  <c r="P23" i="4"/>
  <c r="K6" i="4"/>
  <c r="S16" i="4"/>
  <c r="I22" i="4"/>
  <c r="Q22" i="4"/>
  <c r="K7" i="5"/>
  <c r="S7" i="5"/>
  <c r="D8" i="5"/>
  <c r="L8" i="5"/>
  <c r="T8" i="5"/>
  <c r="D7" i="5"/>
  <c r="L7" i="5"/>
  <c r="T7" i="5"/>
  <c r="E8" i="5"/>
  <c r="M8" i="5"/>
  <c r="U8" i="5"/>
  <c r="K17" i="4"/>
  <c r="S17" i="4"/>
  <c r="U7" i="5"/>
  <c r="F8" i="5"/>
  <c r="N8" i="5"/>
  <c r="V8" i="5"/>
  <c r="H23" i="4"/>
  <c r="D16" i="4"/>
  <c r="L6" i="4"/>
  <c r="T6" i="4"/>
  <c r="H16" i="4"/>
  <c r="P16" i="4"/>
  <c r="H15" i="4"/>
  <c r="Q18" i="4"/>
  <c r="I19" i="4"/>
  <c r="Q19" i="4"/>
  <c r="E23" i="4"/>
  <c r="M23" i="4"/>
  <c r="U23" i="4"/>
  <c r="D19" i="4"/>
  <c r="L19" i="4"/>
  <c r="M22" i="4"/>
  <c r="G21" i="4"/>
  <c r="O21" i="4"/>
  <c r="W21" i="4"/>
  <c r="D13" i="4"/>
  <c r="D20" i="4"/>
  <c r="L20" i="4"/>
  <c r="T20" i="4"/>
  <c r="H20" i="4"/>
  <c r="P20" i="4"/>
  <c r="F17" i="4"/>
  <c r="J22" i="4"/>
  <c r="R22" i="4"/>
  <c r="E19" i="4"/>
  <c r="M7" i="4"/>
  <c r="U13" i="4"/>
  <c r="E22" i="4"/>
  <c r="T13" i="4"/>
  <c r="L13" i="4"/>
  <c r="N17" i="4"/>
  <c r="G17" i="4"/>
  <c r="O17" i="4"/>
  <c r="W17" i="4"/>
  <c r="E7" i="4"/>
  <c r="L16" i="4"/>
  <c r="H6" i="4"/>
  <c r="P6" i="4"/>
  <c r="Q7" i="4"/>
  <c r="I6" i="4"/>
  <c r="Q6" i="4"/>
  <c r="J7" i="4"/>
  <c r="R7" i="4"/>
  <c r="J13" i="4"/>
  <c r="R13" i="4"/>
  <c r="K14" i="4"/>
  <c r="S14" i="4"/>
  <c r="F15" i="4"/>
  <c r="N15" i="4"/>
  <c r="V15" i="4"/>
  <c r="I16" i="4"/>
  <c r="Q16" i="4"/>
  <c r="D17" i="4"/>
  <c r="L17" i="4"/>
  <c r="T17" i="4"/>
  <c r="G18" i="4"/>
  <c r="O18" i="4"/>
  <c r="W18" i="4"/>
  <c r="J19" i="4"/>
  <c r="R19" i="4"/>
  <c r="E20" i="4"/>
  <c r="M20" i="4"/>
  <c r="U20" i="4"/>
  <c r="H21" i="4"/>
  <c r="P21" i="4"/>
  <c r="K22" i="4"/>
  <c r="S22" i="4"/>
  <c r="F23" i="4"/>
  <c r="N23" i="4"/>
  <c r="V23" i="4"/>
  <c r="D6" i="4"/>
  <c r="M13" i="4"/>
  <c r="V14" i="4"/>
  <c r="Q23" i="4"/>
  <c r="J6" i="4"/>
  <c r="R6" i="4"/>
  <c r="K7" i="4"/>
  <c r="S7" i="4"/>
  <c r="K13" i="4"/>
  <c r="S13" i="4"/>
  <c r="D14" i="4"/>
  <c r="L14" i="4"/>
  <c r="T14" i="4"/>
  <c r="G15" i="4"/>
  <c r="O15" i="4"/>
  <c r="W15" i="4"/>
  <c r="J16" i="4"/>
  <c r="R16" i="4"/>
  <c r="E17" i="4"/>
  <c r="M17" i="4"/>
  <c r="U17" i="4"/>
  <c r="H18" i="4"/>
  <c r="P18" i="4"/>
  <c r="K19" i="4"/>
  <c r="S19" i="4"/>
  <c r="F20" i="4"/>
  <c r="N20" i="4"/>
  <c r="V20" i="4"/>
  <c r="I21" i="4"/>
  <c r="Q21" i="4"/>
  <c r="D22" i="4"/>
  <c r="L22" i="4"/>
  <c r="T22" i="4"/>
  <c r="G23" i="4"/>
  <c r="O23" i="4"/>
  <c r="W23" i="4"/>
  <c r="I15" i="4"/>
  <c r="U19" i="4"/>
  <c r="N22" i="4"/>
  <c r="E6" i="4"/>
  <c r="M6" i="4"/>
  <c r="U6" i="4"/>
  <c r="F7" i="4"/>
  <c r="N7" i="4"/>
  <c r="V7" i="4"/>
  <c r="F13" i="4"/>
  <c r="N13" i="4"/>
  <c r="V13" i="4"/>
  <c r="G14" i="4"/>
  <c r="O14" i="4"/>
  <c r="W14" i="4"/>
  <c r="J15" i="4"/>
  <c r="R15" i="4"/>
  <c r="E16" i="4"/>
  <c r="M16" i="4"/>
  <c r="U16" i="4"/>
  <c r="H17" i="4"/>
  <c r="P17" i="4"/>
  <c r="K18" i="4"/>
  <c r="S18" i="4"/>
  <c r="F19" i="4"/>
  <c r="N19" i="4"/>
  <c r="V19" i="4"/>
  <c r="I20" i="4"/>
  <c r="Q20" i="4"/>
  <c r="D21" i="4"/>
  <c r="L21" i="4"/>
  <c r="T21" i="4"/>
  <c r="G22" i="4"/>
  <c r="O22" i="4"/>
  <c r="W22" i="4"/>
  <c r="J23" i="4"/>
  <c r="R23" i="4"/>
  <c r="U7" i="4"/>
  <c r="U8" i="4" s="1"/>
  <c r="E13" i="4"/>
  <c r="N14" i="4"/>
  <c r="T16" i="4"/>
  <c r="R18" i="4"/>
  <c r="M19" i="4"/>
  <c r="I23" i="4"/>
  <c r="F6" i="4"/>
  <c r="V6" i="4"/>
  <c r="O7" i="4"/>
  <c r="W7" i="4"/>
  <c r="G13" i="4"/>
  <c r="O13" i="4"/>
  <c r="W13" i="4"/>
  <c r="H14" i="4"/>
  <c r="P14" i="4"/>
  <c r="K15" i="4"/>
  <c r="S15" i="4"/>
  <c r="F16" i="4"/>
  <c r="N16" i="4"/>
  <c r="V16" i="4"/>
  <c r="I17" i="4"/>
  <c r="Q17" i="4"/>
  <c r="D18" i="4"/>
  <c r="L18" i="4"/>
  <c r="T18" i="4"/>
  <c r="G19" i="4"/>
  <c r="O19" i="4"/>
  <c r="W19" i="4"/>
  <c r="J20" i="4"/>
  <c r="R20" i="4"/>
  <c r="E21" i="4"/>
  <c r="M21" i="4"/>
  <c r="U21" i="4"/>
  <c r="H22" i="4"/>
  <c r="P22" i="4"/>
  <c r="K23" i="4"/>
  <c r="S23" i="4"/>
  <c r="Q15" i="4"/>
  <c r="F22" i="4"/>
  <c r="N6" i="4"/>
  <c r="G7" i="4"/>
  <c r="G6" i="4"/>
  <c r="O6" i="4"/>
  <c r="W6" i="4"/>
  <c r="H7" i="4"/>
  <c r="H8" i="4" s="1"/>
  <c r="P7" i="4"/>
  <c r="P8" i="4" s="1"/>
  <c r="H13" i="4"/>
  <c r="P13" i="4"/>
  <c r="I14" i="4"/>
  <c r="Q14" i="4"/>
  <c r="D15" i="4"/>
  <c r="L15" i="4"/>
  <c r="T15" i="4"/>
  <c r="G16" i="4"/>
  <c r="O16" i="4"/>
  <c r="W16" i="4"/>
  <c r="J17" i="4"/>
  <c r="R17" i="4"/>
  <c r="E18" i="4"/>
  <c r="M18" i="4"/>
  <c r="U18" i="4"/>
  <c r="H19" i="4"/>
  <c r="P19" i="4"/>
  <c r="K20" i="4"/>
  <c r="S20" i="4"/>
  <c r="F21" i="4"/>
  <c r="N21" i="4"/>
  <c r="V21" i="4"/>
  <c r="D23" i="4"/>
  <c r="L23" i="4"/>
  <c r="T23" i="4"/>
  <c r="F14" i="4"/>
  <c r="J18" i="4"/>
  <c r="V22" i="4"/>
  <c r="I7" i="4"/>
  <c r="I13" i="4"/>
  <c r="Q13" i="4"/>
  <c r="J14" i="4"/>
  <c r="R14" i="4"/>
  <c r="E15" i="4"/>
  <c r="M15" i="4"/>
  <c r="U15" i="4"/>
  <c r="AD2" i="1"/>
  <c r="X3" i="1"/>
  <c r="X2" i="1"/>
  <c r="AE2" i="1"/>
  <c r="Y2" i="1"/>
  <c r="Y3" i="1"/>
  <c r="C12" i="6" l="1"/>
  <c r="C13" i="6"/>
  <c r="AJ9" i="5"/>
  <c r="AR9" i="5"/>
  <c r="CA9" i="5"/>
  <c r="AU9" i="5"/>
  <c r="H3" i="5"/>
  <c r="H4" i="5"/>
  <c r="CE9" i="5"/>
  <c r="BA9" i="4"/>
  <c r="AA8" i="4"/>
  <c r="AW10" i="5"/>
  <c r="CC10" i="5"/>
  <c r="AQ10" i="5"/>
  <c r="BW10" i="5"/>
  <c r="BA9" i="5"/>
  <c r="BB8" i="4"/>
  <c r="BR9" i="5"/>
  <c r="BJ9" i="5"/>
  <c r="BP9" i="5"/>
  <c r="AB10" i="5"/>
  <c r="CE10" i="5"/>
  <c r="BS9" i="5"/>
  <c r="AO9" i="5"/>
  <c r="BU9" i="5"/>
  <c r="AI9" i="5"/>
  <c r="BO9" i="5"/>
  <c r="AS10" i="5"/>
  <c r="BY10" i="5"/>
  <c r="BZ10" i="5"/>
  <c r="AV10" i="5"/>
  <c r="CB10" i="5"/>
  <c r="AE9" i="5"/>
  <c r="X10" i="5"/>
  <c r="BD10" i="5"/>
  <c r="Y9" i="5"/>
  <c r="BE9" i="5"/>
  <c r="BH9" i="5"/>
  <c r="AX10" i="5"/>
  <c r="CD10" i="5"/>
  <c r="AY9" i="5"/>
  <c r="BX9" i="5"/>
  <c r="AC10" i="5"/>
  <c r="BI10" i="5"/>
  <c r="AT10" i="5"/>
  <c r="AO9" i="4"/>
  <c r="BC9" i="5"/>
  <c r="AF10" i="5"/>
  <c r="BL10" i="5"/>
  <c r="Z10" i="5"/>
  <c r="BF10" i="5"/>
  <c r="BK9" i="5"/>
  <c r="AP10" i="5"/>
  <c r="BV10" i="5"/>
  <c r="AL9" i="5"/>
  <c r="AZ9" i="5"/>
  <c r="AM9" i="5"/>
  <c r="AN9" i="5"/>
  <c r="BT9" i="5"/>
  <c r="AG10" i="5"/>
  <c r="BM10" i="5"/>
  <c r="AH9" i="5"/>
  <c r="BN9" i="5"/>
  <c r="AA10" i="5"/>
  <c r="BG10" i="5"/>
  <c r="AK9" i="5"/>
  <c r="BQ9" i="5"/>
  <c r="AD9" i="5"/>
  <c r="BB10" i="5"/>
  <c r="AF9" i="5"/>
  <c r="BL9" i="5"/>
  <c r="Y10" i="5"/>
  <c r="BE10" i="5"/>
  <c r="Z9" i="5"/>
  <c r="BF9" i="5"/>
  <c r="AY10" i="5"/>
  <c r="AC9" i="5"/>
  <c r="BI9" i="5"/>
  <c r="AT9" i="5"/>
  <c r="BR10" i="5"/>
  <c r="AM10" i="5"/>
  <c r="AG9" i="5"/>
  <c r="BM9" i="5"/>
  <c r="AA9" i="5"/>
  <c r="BG9" i="5"/>
  <c r="AJ10" i="5"/>
  <c r="AK10" i="5"/>
  <c r="BQ10" i="5"/>
  <c r="AD10" i="5"/>
  <c r="AU10" i="5"/>
  <c r="AR10" i="5"/>
  <c r="BC10" i="5"/>
  <c r="AN10" i="5"/>
  <c r="BT10" i="5"/>
  <c r="AH10" i="5"/>
  <c r="BN10" i="5"/>
  <c r="AZ10" i="5"/>
  <c r="BB9" i="5"/>
  <c r="BK10" i="5"/>
  <c r="AE10" i="5"/>
  <c r="AV9" i="5"/>
  <c r="CB9" i="5"/>
  <c r="AO10" i="5"/>
  <c r="BU10" i="5"/>
  <c r="AP9" i="5"/>
  <c r="BV9" i="5"/>
  <c r="AI10" i="5"/>
  <c r="BO10" i="5"/>
  <c r="BH10" i="5"/>
  <c r="AS9" i="5"/>
  <c r="BY9" i="5"/>
  <c r="AL10" i="5"/>
  <c r="BZ9" i="5"/>
  <c r="BS10" i="5"/>
  <c r="AW9" i="5"/>
  <c r="CC9" i="5"/>
  <c r="AQ9" i="5"/>
  <c r="BW9" i="5"/>
  <c r="BP10" i="5"/>
  <c r="BA10" i="5"/>
  <c r="AB9" i="5"/>
  <c r="BJ10" i="5"/>
  <c r="CA10" i="5"/>
  <c r="X9" i="5"/>
  <c r="BD9" i="5"/>
  <c r="AX9" i="5"/>
  <c r="CD9" i="5"/>
  <c r="BX10" i="5"/>
  <c r="C4" i="4"/>
  <c r="C3" i="4"/>
  <c r="BI8" i="4"/>
  <c r="BT8" i="4"/>
  <c r="CD9" i="4"/>
  <c r="M4" i="4"/>
  <c r="CE9" i="4"/>
  <c r="L8" i="4"/>
  <c r="BX9" i="4"/>
  <c r="BR8" i="4"/>
  <c r="BS8" i="4"/>
  <c r="CC8" i="4"/>
  <c r="AW9" i="4"/>
  <c r="AI8" i="4"/>
  <c r="BQ8" i="4"/>
  <c r="CB8" i="4"/>
  <c r="AG9" i="4"/>
  <c r="AS9" i="4"/>
  <c r="BJ8" i="4"/>
  <c r="AF8" i="4"/>
  <c r="BZ8" i="4"/>
  <c r="CA8" i="4"/>
  <c r="BY8" i="4"/>
  <c r="AZ9" i="4"/>
  <c r="AT8" i="4"/>
  <c r="CD8" i="4"/>
  <c r="BN8" i="4"/>
  <c r="BK8" i="4"/>
  <c r="BU8" i="4"/>
  <c r="CE8" i="4"/>
  <c r="BV9" i="4"/>
  <c r="BO8" i="4"/>
  <c r="AH9" i="4"/>
  <c r="AY8" i="4"/>
  <c r="BW8" i="4"/>
  <c r="BL9" i="4"/>
  <c r="BM9" i="4"/>
  <c r="BH9" i="4"/>
  <c r="Z9" i="4"/>
  <c r="D8" i="4"/>
  <c r="BP9" i="4"/>
  <c r="BE9" i="4"/>
  <c r="AP9" i="4"/>
  <c r="BI9" i="4"/>
  <c r="BJ9" i="4"/>
  <c r="BK9" i="4"/>
  <c r="BT9" i="4"/>
  <c r="BU9" i="4"/>
  <c r="X8" i="4"/>
  <c r="BQ9" i="4"/>
  <c r="BR9" i="4"/>
  <c r="BS9" i="4"/>
  <c r="CB9" i="4"/>
  <c r="CC9" i="4"/>
  <c r="BG9" i="4"/>
  <c r="BG11" i="4" s="1"/>
  <c r="AK9" i="4"/>
  <c r="BY9" i="4"/>
  <c r="BZ9" i="4"/>
  <c r="CA9" i="4"/>
  <c r="BM8" i="4"/>
  <c r="BO9" i="4"/>
  <c r="BL8" i="4"/>
  <c r="BV8" i="4"/>
  <c r="BW9" i="4"/>
  <c r="BN9" i="4"/>
  <c r="BH8" i="4"/>
  <c r="AB9" i="4"/>
  <c r="BP8" i="4"/>
  <c r="AQ8" i="4"/>
  <c r="BX8" i="4"/>
  <c r="AL8" i="4"/>
  <c r="AX8" i="4"/>
  <c r="AD9" i="4"/>
  <c r="AJ8" i="4"/>
  <c r="Y9" i="4"/>
  <c r="BF9" i="4"/>
  <c r="BD8" i="4"/>
  <c r="AV9" i="4"/>
  <c r="AN8" i="4"/>
  <c r="AR9" i="4"/>
  <c r="V9" i="4"/>
  <c r="AX9" i="4"/>
  <c r="Y8" i="4"/>
  <c r="BF8" i="4"/>
  <c r="AL9" i="4"/>
  <c r="AR8" i="4"/>
  <c r="AC8" i="4"/>
  <c r="BD9" i="4"/>
  <c r="AG8" i="4"/>
  <c r="AT9" i="4"/>
  <c r="AZ8" i="4"/>
  <c r="AS8" i="4"/>
  <c r="AF9" i="4"/>
  <c r="S8" i="4"/>
  <c r="AO8" i="4"/>
  <c r="BB9" i="4"/>
  <c r="AE9" i="4"/>
  <c r="AE11" i="4" s="1"/>
  <c r="BA8" i="4"/>
  <c r="AA9" i="4"/>
  <c r="P10" i="5"/>
  <c r="AW8" i="4"/>
  <c r="AM9" i="4"/>
  <c r="AM10" i="4" s="1"/>
  <c r="AI9" i="4"/>
  <c r="BE8" i="4"/>
  <c r="Z8" i="4"/>
  <c r="AU9" i="4"/>
  <c r="AU10" i="4" s="1"/>
  <c r="X9" i="4"/>
  <c r="AV8" i="4"/>
  <c r="AJ9" i="4"/>
  <c r="AH8" i="4"/>
  <c r="BC9" i="4"/>
  <c r="BC10" i="4" s="1"/>
  <c r="AY9" i="4"/>
  <c r="AD8" i="4"/>
  <c r="AP8" i="4"/>
  <c r="AB8" i="4"/>
  <c r="AK8" i="4"/>
  <c r="AN9" i="4"/>
  <c r="AQ9" i="4"/>
  <c r="W10" i="5"/>
  <c r="K8" i="4"/>
  <c r="G9" i="5"/>
  <c r="O10" i="5"/>
  <c r="I10" i="5"/>
  <c r="R9" i="4"/>
  <c r="H10" i="5"/>
  <c r="U10" i="5"/>
  <c r="W9" i="5"/>
  <c r="Q10" i="5"/>
  <c r="O9" i="5"/>
  <c r="M9" i="4"/>
  <c r="T9" i="4"/>
  <c r="K9" i="5"/>
  <c r="L9" i="4"/>
  <c r="E9" i="5"/>
  <c r="L9" i="5"/>
  <c r="T10" i="5"/>
  <c r="G10" i="5"/>
  <c r="J9" i="5"/>
  <c r="M9" i="5"/>
  <c r="R9" i="5"/>
  <c r="S10" i="5"/>
  <c r="I9" i="4"/>
  <c r="D9" i="5"/>
  <c r="F9" i="4"/>
  <c r="V9" i="5"/>
  <c r="V10" i="5"/>
  <c r="L10" i="5"/>
  <c r="N9" i="5"/>
  <c r="N10" i="5"/>
  <c r="D10" i="5"/>
  <c r="K10" i="5"/>
  <c r="H9" i="5"/>
  <c r="F9" i="5"/>
  <c r="F10" i="5"/>
  <c r="S9" i="5"/>
  <c r="R10" i="5"/>
  <c r="O9" i="4"/>
  <c r="U9" i="5"/>
  <c r="Q9" i="5"/>
  <c r="J10" i="5"/>
  <c r="M10" i="5"/>
  <c r="P9" i="5"/>
  <c r="G9" i="4"/>
  <c r="T8" i="4"/>
  <c r="T9" i="5"/>
  <c r="I9" i="5"/>
  <c r="E10" i="5"/>
  <c r="E8" i="4"/>
  <c r="W8" i="4"/>
  <c r="N8" i="4"/>
  <c r="J8" i="4"/>
  <c r="Q9" i="4"/>
  <c r="G8" i="4"/>
  <c r="O8" i="4"/>
  <c r="F8" i="4"/>
  <c r="D9" i="4"/>
  <c r="M8" i="4"/>
  <c r="E9" i="4"/>
  <c r="Q8" i="4"/>
  <c r="S9" i="4"/>
  <c r="N9" i="4"/>
  <c r="P9" i="4"/>
  <c r="P11" i="4" s="1"/>
  <c r="K9" i="4"/>
  <c r="W9" i="4"/>
  <c r="H9" i="4"/>
  <c r="H10" i="4" s="1"/>
  <c r="U9" i="4"/>
  <c r="U10" i="4" s="1"/>
  <c r="I8" i="4"/>
  <c r="V8" i="4"/>
  <c r="J9" i="4"/>
  <c r="R8" i="4"/>
  <c r="AC3" i="3"/>
  <c r="X4" i="3"/>
  <c r="X3" i="3"/>
  <c r="W4" i="3"/>
  <c r="W5" i="3" s="1"/>
  <c r="W6" i="3" s="1"/>
  <c r="W7" i="3" s="1"/>
  <c r="W8" i="3" s="1"/>
  <c r="W9" i="3" s="1"/>
  <c r="W10" i="3" s="1"/>
  <c r="W11" i="3" s="1"/>
  <c r="W12" i="3" s="1"/>
  <c r="W13" i="3" s="1"/>
  <c r="W14" i="3" s="1"/>
  <c r="W15" i="3" s="1"/>
  <c r="W16" i="3" s="1"/>
  <c r="W17" i="3" s="1"/>
  <c r="W18" i="3" s="1"/>
  <c r="W19" i="3" s="1"/>
  <c r="W20" i="3" s="1"/>
  <c r="W21" i="3" s="1"/>
  <c r="W22" i="3" s="1"/>
  <c r="W23" i="3" s="1"/>
  <c r="W24" i="3" s="1"/>
  <c r="W25" i="3" s="1"/>
  <c r="W26" i="3" s="1"/>
  <c r="W27" i="3" s="1"/>
  <c r="W28" i="3" s="1"/>
  <c r="W29" i="3" s="1"/>
  <c r="W30" i="3" s="1"/>
  <c r="W31" i="3" s="1"/>
  <c r="W32" i="3" s="1"/>
  <c r="W33" i="3" s="1"/>
  <c r="W34" i="3" s="1"/>
  <c r="W3" i="3"/>
  <c r="W6" i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2" i="1"/>
  <c r="W3" i="1" s="1"/>
  <c r="W4" i="1" s="1"/>
  <c r="X9" i="1"/>
  <c r="X10" i="1"/>
  <c r="X11" i="1"/>
  <c r="X8" i="1"/>
  <c r="Y8" i="1"/>
  <c r="Y3" i="3"/>
  <c r="Y11" i="1"/>
  <c r="Y10" i="1"/>
  <c r="Y4" i="3"/>
  <c r="Y9" i="1"/>
  <c r="AD3" i="3"/>
  <c r="CA11" i="5" l="1"/>
  <c r="AR11" i="5"/>
  <c r="AJ12" i="5"/>
  <c r="AU11" i="5"/>
  <c r="BR11" i="5"/>
  <c r="AK11" i="5"/>
  <c r="O12" i="5"/>
  <c r="AD11" i="5"/>
  <c r="BQ11" i="5"/>
  <c r="BO12" i="5"/>
  <c r="W12" i="5"/>
  <c r="BJ12" i="5"/>
  <c r="CE12" i="5"/>
  <c r="AJ11" i="5"/>
  <c r="BB11" i="4"/>
  <c r="BT11" i="5"/>
  <c r="AY12" i="5"/>
  <c r="AY11" i="5"/>
  <c r="BR12" i="5"/>
  <c r="BK11" i="5"/>
  <c r="AD12" i="5"/>
  <c r="BP12" i="5"/>
  <c r="CE11" i="5"/>
  <c r="AA11" i="4"/>
  <c r="BE12" i="5"/>
  <c r="AE11" i="5"/>
  <c r="AO12" i="5"/>
  <c r="AE12" i="5"/>
  <c r="BE11" i="5"/>
  <c r="BA11" i="5"/>
  <c r="P4" i="5"/>
  <c r="BH11" i="5"/>
  <c r="BS11" i="5"/>
  <c r="BC11" i="5"/>
  <c r="BU12" i="5"/>
  <c r="AM11" i="5"/>
  <c r="Y12" i="5"/>
  <c r="BH12" i="5"/>
  <c r="AK12" i="5"/>
  <c r="AI11" i="5"/>
  <c r="AN12" i="5"/>
  <c r="AZ11" i="5"/>
  <c r="BQ12" i="5"/>
  <c r="AI12" i="5"/>
  <c r="BX11" i="5"/>
  <c r="BN12" i="5"/>
  <c r="Y11" i="5"/>
  <c r="BJ11" i="5"/>
  <c r="AZ12" i="5"/>
  <c r="AH12" i="5"/>
  <c r="AN11" i="5"/>
  <c r="BA12" i="5"/>
  <c r="BS12" i="5"/>
  <c r="E11" i="5"/>
  <c r="AL11" i="5"/>
  <c r="AU12" i="5"/>
  <c r="BD11" i="5"/>
  <c r="BD12" i="5"/>
  <c r="BW12" i="5"/>
  <c r="BW11" i="5"/>
  <c r="BY11" i="5"/>
  <c r="BY12" i="5"/>
  <c r="BN11" i="5"/>
  <c r="BK12" i="5"/>
  <c r="BG12" i="5"/>
  <c r="BG11" i="5"/>
  <c r="BP11" i="5"/>
  <c r="X11" i="5"/>
  <c r="X12" i="5"/>
  <c r="AQ12" i="5"/>
  <c r="AQ11" i="5"/>
  <c r="AS11" i="5"/>
  <c r="AS12" i="5"/>
  <c r="CB11" i="5"/>
  <c r="CB12" i="5"/>
  <c r="BU11" i="5"/>
  <c r="AA12" i="5"/>
  <c r="AA11" i="5"/>
  <c r="AT11" i="5"/>
  <c r="AT12" i="5"/>
  <c r="BF12" i="5"/>
  <c r="BF11" i="5"/>
  <c r="CC12" i="5"/>
  <c r="CC11" i="5"/>
  <c r="AV11" i="5"/>
  <c r="AV12" i="5"/>
  <c r="AH11" i="5"/>
  <c r="BM12" i="5"/>
  <c r="BM11" i="5"/>
  <c r="Z12" i="5"/>
  <c r="Z11" i="5"/>
  <c r="AL12" i="5"/>
  <c r="AW12" i="5"/>
  <c r="AW11" i="5"/>
  <c r="CA12" i="5"/>
  <c r="BO11" i="5"/>
  <c r="AO11" i="5"/>
  <c r="AG12" i="5"/>
  <c r="AG11" i="5"/>
  <c r="BX12" i="5"/>
  <c r="BB11" i="5"/>
  <c r="BB12" i="5"/>
  <c r="CD12" i="5"/>
  <c r="CD11" i="5"/>
  <c r="AR12" i="5"/>
  <c r="BZ11" i="5"/>
  <c r="BZ12" i="5"/>
  <c r="BT12" i="5"/>
  <c r="BC12" i="5"/>
  <c r="BI11" i="5"/>
  <c r="BI12" i="5"/>
  <c r="AX12" i="5"/>
  <c r="AX11" i="5"/>
  <c r="AB11" i="5"/>
  <c r="AB12" i="5"/>
  <c r="BV12" i="5"/>
  <c r="BV11" i="5"/>
  <c r="AC11" i="5"/>
  <c r="AC12" i="5"/>
  <c r="BL11" i="5"/>
  <c r="BL12" i="5"/>
  <c r="AM12" i="5"/>
  <c r="AP12" i="5"/>
  <c r="AP11" i="5"/>
  <c r="AF11" i="5"/>
  <c r="AF12" i="5"/>
  <c r="C9" i="4"/>
  <c r="S11" i="4"/>
  <c r="BS10" i="4"/>
  <c r="BI11" i="4"/>
  <c r="BT10" i="4"/>
  <c r="AY11" i="4"/>
  <c r="L10" i="4"/>
  <c r="CB10" i="4"/>
  <c r="BZ10" i="4"/>
  <c r="D10" i="4"/>
  <c r="C8" i="4"/>
  <c r="BK10" i="4"/>
  <c r="X10" i="4"/>
  <c r="BR10" i="4"/>
  <c r="BZ11" i="4"/>
  <c r="AI11" i="4"/>
  <c r="BU11" i="4"/>
  <c r="CC11" i="4"/>
  <c r="CA10" i="4"/>
  <c r="BN10" i="4"/>
  <c r="BR11" i="4"/>
  <c r="BQ10" i="4"/>
  <c r="AF11" i="4"/>
  <c r="BI10" i="4"/>
  <c r="BY11" i="4"/>
  <c r="AL10" i="4"/>
  <c r="BJ10" i="4"/>
  <c r="BY10" i="4"/>
  <c r="BN11" i="4"/>
  <c r="AT11" i="4"/>
  <c r="BQ11" i="4"/>
  <c r="AT10" i="4"/>
  <c r="AX11" i="4"/>
  <c r="CA11" i="4"/>
  <c r="BW11" i="4"/>
  <c r="BO11" i="4"/>
  <c r="BT11" i="4"/>
  <c r="CE11" i="4"/>
  <c r="CE10" i="4"/>
  <c r="AQ11" i="4"/>
  <c r="CB11" i="4"/>
  <c r="K11" i="4"/>
  <c r="BO10" i="4"/>
  <c r="CD11" i="4"/>
  <c r="CD10" i="4"/>
  <c r="CC10" i="4"/>
  <c r="BG10" i="4"/>
  <c r="BK11" i="4"/>
  <c r="AX10" i="4"/>
  <c r="BJ11" i="4"/>
  <c r="BV11" i="4"/>
  <c r="BV10" i="4"/>
  <c r="BP11" i="4"/>
  <c r="BP10" i="4"/>
  <c r="BD10" i="4"/>
  <c r="BX11" i="4"/>
  <c r="BX10" i="4"/>
  <c r="BH11" i="4"/>
  <c r="BH10" i="4"/>
  <c r="BS11" i="4"/>
  <c r="BU10" i="4"/>
  <c r="BL11" i="4"/>
  <c r="BL10" i="4"/>
  <c r="BM11" i="4"/>
  <c r="BM10" i="4"/>
  <c r="AN11" i="4"/>
  <c r="BW10" i="4"/>
  <c r="AY10" i="4"/>
  <c r="AJ10" i="4"/>
  <c r="AE10" i="4"/>
  <c r="L11" i="4"/>
  <c r="BD11" i="4"/>
  <c r="AI10" i="4"/>
  <c r="X11" i="4"/>
  <c r="AM11" i="4"/>
  <c r="AN10" i="4"/>
  <c r="AU11" i="4"/>
  <c r="AA10" i="4"/>
  <c r="BC11" i="4"/>
  <c r="BB10" i="4"/>
  <c r="AF10" i="4"/>
  <c r="AW11" i="4"/>
  <c r="AW10" i="4"/>
  <c r="AG11" i="4"/>
  <c r="AG10" i="4"/>
  <c r="AB10" i="4"/>
  <c r="AB11" i="4"/>
  <c r="AV10" i="4"/>
  <c r="AV11" i="4"/>
  <c r="BF11" i="4"/>
  <c r="BF10" i="4"/>
  <c r="Y11" i="4"/>
  <c r="Y10" i="4"/>
  <c r="AK10" i="4"/>
  <c r="AK11" i="4"/>
  <c r="AQ10" i="4"/>
  <c r="BA10" i="4"/>
  <c r="BA11" i="4"/>
  <c r="AP11" i="4"/>
  <c r="AP10" i="4"/>
  <c r="AJ11" i="4"/>
  <c r="AD10" i="4"/>
  <c r="AD11" i="4"/>
  <c r="AH11" i="4"/>
  <c r="AH10" i="4"/>
  <c r="AS10" i="4"/>
  <c r="AS11" i="4"/>
  <c r="Z11" i="4"/>
  <c r="Z10" i="4"/>
  <c r="AL11" i="4"/>
  <c r="AO11" i="4"/>
  <c r="AO10" i="4"/>
  <c r="AZ10" i="4"/>
  <c r="AZ11" i="4"/>
  <c r="AC10" i="4"/>
  <c r="AC11" i="4"/>
  <c r="BE11" i="4"/>
  <c r="BE10" i="4"/>
  <c r="AR10" i="4"/>
  <c r="AR11" i="4"/>
  <c r="W11" i="5"/>
  <c r="J11" i="5"/>
  <c r="K11" i="5"/>
  <c r="G11" i="5"/>
  <c r="R12" i="5"/>
  <c r="O11" i="5"/>
  <c r="L12" i="5"/>
  <c r="M3" i="4"/>
  <c r="W11" i="4"/>
  <c r="M12" i="5"/>
  <c r="L11" i="5"/>
  <c r="G12" i="5"/>
  <c r="J11" i="4"/>
  <c r="N10" i="4"/>
  <c r="M11" i="5"/>
  <c r="E12" i="5"/>
  <c r="P12" i="5"/>
  <c r="P11" i="5"/>
  <c r="S11" i="5"/>
  <c r="S12" i="5"/>
  <c r="J10" i="4"/>
  <c r="T12" i="5"/>
  <c r="T11" i="5"/>
  <c r="J12" i="5"/>
  <c r="R11" i="5"/>
  <c r="H12" i="5"/>
  <c r="H11" i="5"/>
  <c r="F12" i="5"/>
  <c r="F11" i="5"/>
  <c r="H11" i="4"/>
  <c r="K12" i="5"/>
  <c r="V12" i="5"/>
  <c r="V11" i="5"/>
  <c r="D12" i="5"/>
  <c r="D11" i="5"/>
  <c r="I12" i="5"/>
  <c r="I11" i="5"/>
  <c r="U12" i="5"/>
  <c r="U11" i="5"/>
  <c r="P3" i="5"/>
  <c r="Q12" i="5"/>
  <c r="Q11" i="5"/>
  <c r="E10" i="4"/>
  <c r="T10" i="4"/>
  <c r="T11" i="4"/>
  <c r="N12" i="5"/>
  <c r="N11" i="5"/>
  <c r="U11" i="4"/>
  <c r="E11" i="4"/>
  <c r="P10" i="4"/>
  <c r="I10" i="4"/>
  <c r="I11" i="4"/>
  <c r="N11" i="4"/>
  <c r="R11" i="4"/>
  <c r="R10" i="4"/>
  <c r="S10" i="4"/>
  <c r="F11" i="4"/>
  <c r="F10" i="4"/>
  <c r="M11" i="4"/>
  <c r="M10" i="4"/>
  <c r="Q11" i="4"/>
  <c r="Q10" i="4"/>
  <c r="K10" i="4"/>
  <c r="D11" i="4"/>
  <c r="O10" i="4"/>
  <c r="O11" i="4"/>
  <c r="W10" i="4"/>
  <c r="V11" i="4"/>
  <c r="V10" i="4"/>
  <c r="G11" i="4"/>
  <c r="G10" i="4"/>
  <c r="W5" i="1"/>
  <c r="X25" i="1"/>
  <c r="X13" i="1"/>
  <c r="AD7" i="1"/>
  <c r="AD8" i="1"/>
  <c r="AD9" i="1"/>
  <c r="AD10" i="1"/>
  <c r="AD11" i="1"/>
  <c r="AD6" i="1"/>
  <c r="X25" i="3"/>
  <c r="X14" i="3"/>
  <c r="AC12" i="3"/>
  <c r="AC8" i="3"/>
  <c r="AC9" i="3"/>
  <c r="AC10" i="3"/>
  <c r="AC11" i="3"/>
  <c r="AC7" i="3"/>
  <c r="Y14" i="3"/>
  <c r="C12" i="5" l="1"/>
  <c r="C11" i="5"/>
  <c r="C9" i="5"/>
  <c r="C10" i="5"/>
  <c r="C11" i="4"/>
  <c r="C10" i="4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Y25" i="3"/>
  <c r="AD11" i="3"/>
  <c r="Y13" i="1"/>
  <c r="AD7" i="3"/>
  <c r="Y25" i="1"/>
  <c r="AD10" i="3"/>
  <c r="AD12" i="3"/>
  <c r="AD9" i="3"/>
  <c r="O21" i="3" l="1"/>
  <c r="O16" i="3"/>
  <c r="O19" i="3"/>
  <c r="O14" i="3"/>
  <c r="O22" i="3"/>
  <c r="O17" i="3"/>
  <c r="O20" i="3"/>
  <c r="O15" i="3"/>
  <c r="O23" i="3"/>
  <c r="O18" i="3"/>
  <c r="G21" i="3"/>
  <c r="G16" i="3"/>
  <c r="G19" i="3"/>
  <c r="G14" i="3"/>
  <c r="G22" i="3"/>
  <c r="G20" i="3"/>
  <c r="G17" i="3"/>
  <c r="G15" i="3"/>
  <c r="G23" i="3"/>
  <c r="G18" i="3"/>
  <c r="P18" i="3"/>
  <c r="P21" i="3"/>
  <c r="P22" i="3"/>
  <c r="P17" i="3"/>
  <c r="P16" i="3"/>
  <c r="P19" i="3"/>
  <c r="P14" i="3"/>
  <c r="P23" i="3"/>
  <c r="P20" i="3"/>
  <c r="P15" i="3"/>
  <c r="V16" i="3"/>
  <c r="V23" i="3"/>
  <c r="V19" i="3"/>
  <c r="V15" i="3"/>
  <c r="V14" i="3"/>
  <c r="V22" i="3"/>
  <c r="V17" i="3"/>
  <c r="V20" i="3"/>
  <c r="V18" i="3"/>
  <c r="V21" i="3"/>
  <c r="N16" i="3"/>
  <c r="N19" i="3"/>
  <c r="N14" i="3"/>
  <c r="N22" i="3"/>
  <c r="N20" i="3"/>
  <c r="N15" i="3"/>
  <c r="N23" i="3"/>
  <c r="N17" i="3"/>
  <c r="N21" i="3"/>
  <c r="N18" i="3"/>
  <c r="F16" i="3"/>
  <c r="F21" i="3"/>
  <c r="F19" i="3"/>
  <c r="F20" i="3"/>
  <c r="F23" i="3"/>
  <c r="F14" i="3"/>
  <c r="F22" i="3"/>
  <c r="F17" i="3"/>
  <c r="F15" i="3"/>
  <c r="F18" i="3"/>
  <c r="U19" i="3"/>
  <c r="U14" i="3"/>
  <c r="U22" i="3"/>
  <c r="U17" i="3"/>
  <c r="U23" i="3"/>
  <c r="U20" i="3"/>
  <c r="U15" i="3"/>
  <c r="U18" i="3"/>
  <c r="U21" i="3"/>
  <c r="U16" i="3"/>
  <c r="E19" i="3"/>
  <c r="E14" i="3"/>
  <c r="E22" i="3"/>
  <c r="E17" i="3"/>
  <c r="E20" i="3"/>
  <c r="E18" i="3"/>
  <c r="E15" i="3"/>
  <c r="E23" i="3"/>
  <c r="E21" i="3"/>
  <c r="E16" i="3"/>
  <c r="M19" i="3"/>
  <c r="M14" i="3"/>
  <c r="M22" i="3"/>
  <c r="M17" i="3"/>
  <c r="M18" i="3"/>
  <c r="M20" i="3"/>
  <c r="M23" i="3"/>
  <c r="M15" i="3"/>
  <c r="M21" i="3"/>
  <c r="M16" i="3"/>
  <c r="T14" i="3"/>
  <c r="T22" i="3"/>
  <c r="T21" i="3"/>
  <c r="T17" i="3"/>
  <c r="T20" i="3"/>
  <c r="T15" i="3"/>
  <c r="T23" i="3"/>
  <c r="T18" i="3"/>
  <c r="T16" i="3"/>
  <c r="T19" i="3"/>
  <c r="L14" i="3"/>
  <c r="L22" i="3"/>
  <c r="L17" i="3"/>
  <c r="L20" i="3"/>
  <c r="L21" i="3"/>
  <c r="L15" i="3"/>
  <c r="L23" i="3"/>
  <c r="L18" i="3"/>
  <c r="L19" i="3"/>
  <c r="L16" i="3"/>
  <c r="D14" i="3"/>
  <c r="D22" i="3"/>
  <c r="D17" i="3"/>
  <c r="D21" i="3"/>
  <c r="D20" i="3"/>
  <c r="D15" i="3"/>
  <c r="D23" i="3"/>
  <c r="D19" i="3"/>
  <c r="D18" i="3"/>
  <c r="D16" i="3"/>
  <c r="H18" i="3"/>
  <c r="H23" i="3"/>
  <c r="H21" i="3"/>
  <c r="H16" i="3"/>
  <c r="H22" i="3"/>
  <c r="H19" i="3"/>
  <c r="H14" i="3"/>
  <c r="H17" i="3"/>
  <c r="H20" i="3"/>
  <c r="H15" i="3"/>
  <c r="K17" i="3"/>
  <c r="K20" i="3"/>
  <c r="K22" i="3"/>
  <c r="K15" i="3"/>
  <c r="K23" i="3"/>
  <c r="K18" i="3"/>
  <c r="K16" i="3"/>
  <c r="K21" i="3"/>
  <c r="K19" i="3"/>
  <c r="K14" i="3"/>
  <c r="J20" i="3"/>
  <c r="J15" i="3"/>
  <c r="J23" i="3"/>
  <c r="J19" i="3"/>
  <c r="J18" i="3"/>
  <c r="J21" i="3"/>
  <c r="J16" i="3"/>
  <c r="J14" i="3"/>
  <c r="J22" i="3"/>
  <c r="J17" i="3"/>
  <c r="S17" i="3"/>
  <c r="S20" i="3"/>
  <c r="S15" i="3"/>
  <c r="S23" i="3"/>
  <c r="S16" i="3"/>
  <c r="S22" i="3"/>
  <c r="S18" i="3"/>
  <c r="S21" i="3"/>
  <c r="S19" i="3"/>
  <c r="S14" i="3"/>
  <c r="R20" i="3"/>
  <c r="R15" i="3"/>
  <c r="R23" i="3"/>
  <c r="R18" i="3"/>
  <c r="R19" i="3"/>
  <c r="R21" i="3"/>
  <c r="R16" i="3"/>
  <c r="R14" i="3"/>
  <c r="R22" i="3"/>
  <c r="R17" i="3"/>
  <c r="Q15" i="3"/>
  <c r="Q23" i="3"/>
  <c r="Q18" i="3"/>
  <c r="Q21" i="3"/>
  <c r="Q20" i="3"/>
  <c r="Q16" i="3"/>
  <c r="Q19" i="3"/>
  <c r="Q14" i="3"/>
  <c r="Q22" i="3"/>
  <c r="Q17" i="3"/>
  <c r="I15" i="3"/>
  <c r="I23" i="3"/>
  <c r="I18" i="3"/>
  <c r="I14" i="3"/>
  <c r="I20" i="3"/>
  <c r="I21" i="3"/>
  <c r="I16" i="3"/>
  <c r="I22" i="3"/>
  <c r="I19" i="3"/>
  <c r="I17" i="3"/>
  <c r="C14" i="3"/>
  <c r="C15" i="3"/>
  <c r="C16" i="3"/>
  <c r="C17" i="3"/>
  <c r="C18" i="3"/>
  <c r="C23" i="3"/>
  <c r="C19" i="3"/>
  <c r="C20" i="3"/>
  <c r="C22" i="3"/>
  <c r="C21" i="3"/>
  <c r="U7" i="3"/>
  <c r="U8" i="3"/>
  <c r="AD8" i="3"/>
  <c r="U9" i="3" l="1"/>
  <c r="U10" i="3"/>
  <c r="N7" i="3"/>
  <c r="M7" i="3"/>
  <c r="E7" i="3"/>
  <c r="T7" i="3"/>
  <c r="L7" i="3"/>
  <c r="D7" i="3"/>
  <c r="S7" i="3"/>
  <c r="K7" i="3"/>
  <c r="R7" i="3"/>
  <c r="J7" i="3"/>
  <c r="Q7" i="3"/>
  <c r="I7" i="3"/>
  <c r="P7" i="3"/>
  <c r="H7" i="3"/>
  <c r="G7" i="3"/>
  <c r="O7" i="3"/>
  <c r="C7" i="3"/>
  <c r="F7" i="3"/>
  <c r="V7" i="3"/>
  <c r="P8" i="3"/>
  <c r="H8" i="3"/>
  <c r="T8" i="3"/>
  <c r="S8" i="3"/>
  <c r="O8" i="3"/>
  <c r="O9" i="3" s="1"/>
  <c r="K8" i="3"/>
  <c r="G8" i="3"/>
  <c r="F8" i="3"/>
  <c r="L8" i="3"/>
  <c r="D8" i="3"/>
  <c r="C8" i="3"/>
  <c r="R8" i="3"/>
  <c r="N8" i="3"/>
  <c r="I8" i="3"/>
  <c r="E8" i="3"/>
  <c r="Q8" i="3"/>
  <c r="V8" i="3"/>
  <c r="M8" i="3"/>
  <c r="J8" i="3"/>
  <c r="K25" i="1"/>
  <c r="L25" i="1"/>
  <c r="M25" i="1"/>
  <c r="N25" i="1"/>
  <c r="O25" i="1"/>
  <c r="P25" i="1"/>
  <c r="K26" i="1"/>
  <c r="L26" i="1"/>
  <c r="M26" i="1"/>
  <c r="N26" i="1"/>
  <c r="O26" i="1"/>
  <c r="P26" i="1"/>
  <c r="K27" i="1"/>
  <c r="L27" i="1"/>
  <c r="M27" i="1"/>
  <c r="N27" i="1"/>
  <c r="O27" i="1"/>
  <c r="P27" i="1"/>
  <c r="K28" i="1"/>
  <c r="L28" i="1"/>
  <c r="M28" i="1"/>
  <c r="N28" i="1"/>
  <c r="O28" i="1"/>
  <c r="P28" i="1"/>
  <c r="K29" i="1"/>
  <c r="L29" i="1"/>
  <c r="M29" i="1"/>
  <c r="N29" i="1"/>
  <c r="O29" i="1"/>
  <c r="P29" i="1"/>
  <c r="K30" i="1"/>
  <c r="L30" i="1"/>
  <c r="M30" i="1"/>
  <c r="N30" i="1"/>
  <c r="O30" i="1"/>
  <c r="P30" i="1"/>
  <c r="K31" i="1"/>
  <c r="L31" i="1"/>
  <c r="M31" i="1"/>
  <c r="N31" i="1"/>
  <c r="O31" i="1"/>
  <c r="P31" i="1"/>
  <c r="K32" i="1"/>
  <c r="L32" i="1"/>
  <c r="M32" i="1"/>
  <c r="N32" i="1"/>
  <c r="O32" i="1"/>
  <c r="P32" i="1"/>
  <c r="K33" i="1"/>
  <c r="L33" i="1"/>
  <c r="M33" i="1"/>
  <c r="N33" i="1"/>
  <c r="O33" i="1"/>
  <c r="P33" i="1"/>
  <c r="K34" i="1"/>
  <c r="L34" i="1"/>
  <c r="M34" i="1"/>
  <c r="N34" i="1"/>
  <c r="O34" i="1"/>
  <c r="P3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D25" i="1"/>
  <c r="E25" i="1"/>
  <c r="F25" i="1"/>
  <c r="G25" i="1"/>
  <c r="H25" i="1"/>
  <c r="I25" i="1"/>
  <c r="J25" i="1"/>
  <c r="Q25" i="1"/>
  <c r="R25" i="1"/>
  <c r="S25" i="1"/>
  <c r="T25" i="1"/>
  <c r="D26" i="1"/>
  <c r="E26" i="1"/>
  <c r="F26" i="1"/>
  <c r="G26" i="1"/>
  <c r="H26" i="1"/>
  <c r="I26" i="1"/>
  <c r="J26" i="1"/>
  <c r="Q26" i="1"/>
  <c r="R26" i="1"/>
  <c r="S26" i="1"/>
  <c r="T26" i="1"/>
  <c r="D27" i="1"/>
  <c r="E27" i="1"/>
  <c r="F27" i="1"/>
  <c r="G27" i="1"/>
  <c r="H27" i="1"/>
  <c r="I27" i="1"/>
  <c r="J27" i="1"/>
  <c r="Q27" i="1"/>
  <c r="R27" i="1"/>
  <c r="S27" i="1"/>
  <c r="T27" i="1"/>
  <c r="D28" i="1"/>
  <c r="E28" i="1"/>
  <c r="F28" i="1"/>
  <c r="G28" i="1"/>
  <c r="H28" i="1"/>
  <c r="I28" i="1"/>
  <c r="J28" i="1"/>
  <c r="Q28" i="1"/>
  <c r="R28" i="1"/>
  <c r="S28" i="1"/>
  <c r="T28" i="1"/>
  <c r="D29" i="1"/>
  <c r="E29" i="1"/>
  <c r="F29" i="1"/>
  <c r="G29" i="1"/>
  <c r="H29" i="1"/>
  <c r="I29" i="1"/>
  <c r="J29" i="1"/>
  <c r="Q29" i="1"/>
  <c r="R29" i="1"/>
  <c r="S29" i="1"/>
  <c r="T29" i="1"/>
  <c r="D30" i="1"/>
  <c r="E30" i="1"/>
  <c r="F30" i="1"/>
  <c r="G30" i="1"/>
  <c r="H30" i="1"/>
  <c r="I30" i="1"/>
  <c r="J30" i="1"/>
  <c r="Q30" i="1"/>
  <c r="R30" i="1"/>
  <c r="S30" i="1"/>
  <c r="T30" i="1"/>
  <c r="D31" i="1"/>
  <c r="E31" i="1"/>
  <c r="F31" i="1"/>
  <c r="G31" i="1"/>
  <c r="H31" i="1"/>
  <c r="I31" i="1"/>
  <c r="J31" i="1"/>
  <c r="Q31" i="1"/>
  <c r="R31" i="1"/>
  <c r="S31" i="1"/>
  <c r="T31" i="1"/>
  <c r="D32" i="1"/>
  <c r="E32" i="1"/>
  <c r="F32" i="1"/>
  <c r="G32" i="1"/>
  <c r="H32" i="1"/>
  <c r="I32" i="1"/>
  <c r="J32" i="1"/>
  <c r="Q32" i="1"/>
  <c r="R32" i="1"/>
  <c r="S32" i="1"/>
  <c r="T32" i="1"/>
  <c r="D33" i="1"/>
  <c r="E33" i="1"/>
  <c r="F33" i="1"/>
  <c r="G33" i="1"/>
  <c r="H33" i="1"/>
  <c r="I33" i="1"/>
  <c r="J33" i="1"/>
  <c r="Q33" i="1"/>
  <c r="R33" i="1"/>
  <c r="S33" i="1"/>
  <c r="T33" i="1"/>
  <c r="D34" i="1"/>
  <c r="E34" i="1"/>
  <c r="F34" i="1"/>
  <c r="G34" i="1"/>
  <c r="H34" i="1"/>
  <c r="I34" i="1"/>
  <c r="J34" i="1"/>
  <c r="Q34" i="1"/>
  <c r="R34" i="1"/>
  <c r="S34" i="1"/>
  <c r="T34" i="1"/>
  <c r="C26" i="1"/>
  <c r="C27" i="1"/>
  <c r="C28" i="1"/>
  <c r="C29" i="1"/>
  <c r="C30" i="1"/>
  <c r="C31" i="1"/>
  <c r="C32" i="1"/>
  <c r="C33" i="1"/>
  <c r="C34" i="1"/>
  <c r="C25" i="1"/>
  <c r="AE10" i="1"/>
  <c r="AE9" i="1"/>
  <c r="AE11" i="1"/>
  <c r="AE8" i="1"/>
  <c r="AE6" i="1"/>
  <c r="AE7" i="1"/>
  <c r="H4" i="3" l="1"/>
  <c r="H3" i="3"/>
  <c r="Q14" i="1"/>
  <c r="Q22" i="1"/>
  <c r="Q17" i="1"/>
  <c r="Q20" i="1"/>
  <c r="Q15" i="1"/>
  <c r="Q23" i="1"/>
  <c r="Q18" i="1"/>
  <c r="Q13" i="1"/>
  <c r="Q21" i="1"/>
  <c r="Q16" i="1"/>
  <c r="Q19" i="1"/>
  <c r="J19" i="1"/>
  <c r="J14" i="1"/>
  <c r="J17" i="1"/>
  <c r="J20" i="1"/>
  <c r="J15" i="1"/>
  <c r="J23" i="1"/>
  <c r="J18" i="1"/>
  <c r="J22" i="1"/>
  <c r="J13" i="1"/>
  <c r="J21" i="1"/>
  <c r="J16" i="1"/>
  <c r="H17" i="1"/>
  <c r="H20" i="1"/>
  <c r="H15" i="1"/>
  <c r="H23" i="1"/>
  <c r="H18" i="1"/>
  <c r="H13" i="1"/>
  <c r="H21" i="1"/>
  <c r="H16" i="1"/>
  <c r="H19" i="1"/>
  <c r="H14" i="1"/>
  <c r="H22" i="1"/>
  <c r="I14" i="1"/>
  <c r="I22" i="1"/>
  <c r="I17" i="1"/>
  <c r="I20" i="1"/>
  <c r="I15" i="1"/>
  <c r="I23" i="1"/>
  <c r="I18" i="1"/>
  <c r="I13" i="1"/>
  <c r="I21" i="1"/>
  <c r="I16" i="1"/>
  <c r="I19" i="1"/>
  <c r="V15" i="1"/>
  <c r="V23" i="1"/>
  <c r="V18" i="1"/>
  <c r="V13" i="1"/>
  <c r="V16" i="1"/>
  <c r="V21" i="1"/>
  <c r="V19" i="1"/>
  <c r="V14" i="1"/>
  <c r="V22" i="1"/>
  <c r="V17" i="1"/>
  <c r="V20" i="1"/>
  <c r="P17" i="1"/>
  <c r="P20" i="1"/>
  <c r="P15" i="1"/>
  <c r="P18" i="1"/>
  <c r="P13" i="1"/>
  <c r="P21" i="1"/>
  <c r="P16" i="1"/>
  <c r="P19" i="1"/>
  <c r="P14" i="1"/>
  <c r="P22" i="1"/>
  <c r="P23" i="1"/>
  <c r="G20" i="1"/>
  <c r="G15" i="1"/>
  <c r="G18" i="1"/>
  <c r="G13" i="1"/>
  <c r="G21" i="1"/>
  <c r="G23" i="1"/>
  <c r="G16" i="1"/>
  <c r="G19" i="1"/>
  <c r="G14" i="1"/>
  <c r="G22" i="1"/>
  <c r="G17" i="1"/>
  <c r="N15" i="1"/>
  <c r="N23" i="1"/>
  <c r="N18" i="1"/>
  <c r="N13" i="1"/>
  <c r="N21" i="1"/>
  <c r="N16" i="1"/>
  <c r="N19" i="1"/>
  <c r="N14" i="1"/>
  <c r="N22" i="1"/>
  <c r="N17" i="1"/>
  <c r="N20" i="1"/>
  <c r="U18" i="1"/>
  <c r="U13" i="1"/>
  <c r="U16" i="1"/>
  <c r="U19" i="1"/>
  <c r="U14" i="1"/>
  <c r="U22" i="1"/>
  <c r="U17" i="1"/>
  <c r="U20" i="1"/>
  <c r="U15" i="1"/>
  <c r="U23" i="1"/>
  <c r="U21" i="1"/>
  <c r="O20" i="1"/>
  <c r="O23" i="1"/>
  <c r="O15" i="1"/>
  <c r="O18" i="1"/>
  <c r="O13" i="1"/>
  <c r="O21" i="1"/>
  <c r="O16" i="1"/>
  <c r="O19" i="1"/>
  <c r="O14" i="1"/>
  <c r="O22" i="1"/>
  <c r="O17" i="1"/>
  <c r="T13" i="1"/>
  <c r="T21" i="1"/>
  <c r="T16" i="1"/>
  <c r="T19" i="1"/>
  <c r="T14" i="1"/>
  <c r="T22" i="1"/>
  <c r="T17" i="1"/>
  <c r="T20" i="1"/>
  <c r="T15" i="1"/>
  <c r="T23" i="1"/>
  <c r="T18" i="1"/>
  <c r="F15" i="1"/>
  <c r="F23" i="1"/>
  <c r="F18" i="1"/>
  <c r="F13" i="1"/>
  <c r="F21" i="1"/>
  <c r="F16" i="1"/>
  <c r="F19" i="1"/>
  <c r="F14" i="1"/>
  <c r="F22" i="1"/>
  <c r="F17" i="1"/>
  <c r="F20" i="1"/>
  <c r="M18" i="1"/>
  <c r="M13" i="1"/>
  <c r="M16" i="1"/>
  <c r="M19" i="1"/>
  <c r="M14" i="1"/>
  <c r="M22" i="1"/>
  <c r="M17" i="1"/>
  <c r="M20" i="1"/>
  <c r="M21" i="1"/>
  <c r="M15" i="1"/>
  <c r="M23" i="1"/>
  <c r="S16" i="1"/>
  <c r="S19" i="1"/>
  <c r="S14" i="1"/>
  <c r="S17" i="1"/>
  <c r="S20" i="1"/>
  <c r="S15" i="1"/>
  <c r="S23" i="1"/>
  <c r="S18" i="1"/>
  <c r="S22" i="1"/>
  <c r="S13" i="1"/>
  <c r="S21" i="1"/>
  <c r="E18" i="1"/>
  <c r="E21" i="1"/>
  <c r="E13" i="1"/>
  <c r="E16" i="1"/>
  <c r="E19" i="1"/>
  <c r="E14" i="1"/>
  <c r="E22" i="1"/>
  <c r="E17" i="1"/>
  <c r="E20" i="1"/>
  <c r="E15" i="1"/>
  <c r="E23" i="1"/>
  <c r="L13" i="1"/>
  <c r="L21" i="1"/>
  <c r="L16" i="1"/>
  <c r="L19" i="1"/>
  <c r="L14" i="1"/>
  <c r="L22" i="1"/>
  <c r="L17" i="1"/>
  <c r="L20" i="1"/>
  <c r="L15" i="1"/>
  <c r="L23" i="1"/>
  <c r="L18" i="1"/>
  <c r="R19" i="1"/>
  <c r="R14" i="1"/>
  <c r="R22" i="1"/>
  <c r="R17" i="1"/>
  <c r="R20" i="1"/>
  <c r="R15" i="1"/>
  <c r="R23" i="1"/>
  <c r="R18" i="1"/>
  <c r="R13" i="1"/>
  <c r="R21" i="1"/>
  <c r="R16" i="1"/>
  <c r="D13" i="1"/>
  <c r="D21" i="1"/>
  <c r="D16" i="1"/>
  <c r="D19" i="1"/>
  <c r="D14" i="1"/>
  <c r="D22" i="1"/>
  <c r="D17" i="1"/>
  <c r="D20" i="1"/>
  <c r="D15" i="1"/>
  <c r="D23" i="1"/>
  <c r="D18" i="1"/>
  <c r="K16" i="1"/>
  <c r="K19" i="1"/>
  <c r="K14" i="1"/>
  <c r="K17" i="1"/>
  <c r="K20" i="1"/>
  <c r="K15" i="1"/>
  <c r="K23" i="1"/>
  <c r="K22" i="1"/>
  <c r="K18" i="1"/>
  <c r="K13" i="1"/>
  <c r="K21" i="1"/>
  <c r="C13" i="1"/>
  <c r="C14" i="1"/>
  <c r="C22" i="1"/>
  <c r="C15" i="1"/>
  <c r="C23" i="1"/>
  <c r="C21" i="1"/>
  <c r="C16" i="1"/>
  <c r="C17" i="1"/>
  <c r="C18" i="1"/>
  <c r="C19" i="1"/>
  <c r="C20" i="1"/>
  <c r="N9" i="3"/>
  <c r="R9" i="3"/>
  <c r="C9" i="3"/>
  <c r="K9" i="3"/>
  <c r="F9" i="3"/>
  <c r="E9" i="3"/>
  <c r="J9" i="3"/>
  <c r="M9" i="3"/>
  <c r="V9" i="3"/>
  <c r="Q9" i="3"/>
  <c r="I9" i="3"/>
  <c r="T9" i="3"/>
  <c r="D9" i="3"/>
  <c r="H9" i="3"/>
  <c r="L9" i="3"/>
  <c r="P9" i="3"/>
  <c r="G9" i="3"/>
  <c r="S9" i="3"/>
  <c r="H10" i="3"/>
  <c r="D10" i="3"/>
  <c r="P10" i="3"/>
  <c r="L10" i="3"/>
  <c r="I10" i="3"/>
  <c r="T10" i="3"/>
  <c r="V10" i="3"/>
  <c r="Q10" i="3"/>
  <c r="E10" i="3"/>
  <c r="F10" i="3"/>
  <c r="J10" i="3"/>
  <c r="M10" i="3"/>
  <c r="R10" i="3"/>
  <c r="O10" i="3"/>
  <c r="K10" i="3"/>
  <c r="N10" i="3"/>
  <c r="G10" i="3"/>
  <c r="S10" i="3"/>
  <c r="C10" i="3"/>
  <c r="U12" i="3"/>
  <c r="U11" i="3"/>
  <c r="N6" i="1"/>
  <c r="M6" i="1"/>
  <c r="N7" i="1"/>
  <c r="P7" i="1"/>
  <c r="L7" i="1"/>
  <c r="M7" i="1"/>
  <c r="O7" i="1"/>
  <c r="K7" i="1"/>
  <c r="P6" i="1"/>
  <c r="L6" i="1"/>
  <c r="O6" i="1"/>
  <c r="K6" i="1"/>
  <c r="V7" i="1"/>
  <c r="U7" i="1"/>
  <c r="V6" i="1"/>
  <c r="U6" i="1"/>
  <c r="T6" i="1"/>
  <c r="J6" i="1"/>
  <c r="F6" i="1"/>
  <c r="S6" i="1"/>
  <c r="I6" i="1"/>
  <c r="E6" i="1"/>
  <c r="R6" i="1"/>
  <c r="H6" i="1"/>
  <c r="D6" i="1"/>
  <c r="Q6" i="1"/>
  <c r="G6" i="1"/>
  <c r="Q7" i="1"/>
  <c r="G7" i="1"/>
  <c r="T7" i="1"/>
  <c r="J7" i="1"/>
  <c r="F7" i="1"/>
  <c r="S7" i="1"/>
  <c r="I7" i="1"/>
  <c r="E7" i="1"/>
  <c r="R7" i="1"/>
  <c r="H7" i="1"/>
  <c r="D7" i="1"/>
  <c r="C6" i="1"/>
  <c r="C7" i="1"/>
  <c r="P3" i="3" l="1"/>
  <c r="B4" i="1"/>
  <c r="B3" i="1"/>
  <c r="R11" i="3"/>
  <c r="E11" i="3"/>
  <c r="P11" i="3"/>
  <c r="R8" i="1"/>
  <c r="L11" i="3"/>
  <c r="N11" i="3"/>
  <c r="K9" i="1"/>
  <c r="Q8" i="1"/>
  <c r="S9" i="1"/>
  <c r="P8" i="1"/>
  <c r="L9" i="1"/>
  <c r="O9" i="1"/>
  <c r="E8" i="1"/>
  <c r="H8" i="1"/>
  <c r="M9" i="1"/>
  <c r="U8" i="1"/>
  <c r="C9" i="1"/>
  <c r="F8" i="1"/>
  <c r="G8" i="1"/>
  <c r="V9" i="1"/>
  <c r="G9" i="1"/>
  <c r="F9" i="1"/>
  <c r="Q9" i="1"/>
  <c r="J9" i="1"/>
  <c r="D9" i="1"/>
  <c r="T9" i="1"/>
  <c r="P9" i="1"/>
  <c r="N9" i="1"/>
  <c r="H9" i="1"/>
  <c r="U9" i="1"/>
  <c r="R9" i="1"/>
  <c r="E9" i="1"/>
  <c r="I9" i="1"/>
  <c r="C8" i="1"/>
  <c r="J8" i="1"/>
  <c r="I8" i="1"/>
  <c r="D8" i="1"/>
  <c r="T8" i="1"/>
  <c r="M8" i="1"/>
  <c r="N8" i="1"/>
  <c r="S8" i="1"/>
  <c r="K8" i="1"/>
  <c r="O8" i="1"/>
  <c r="V8" i="1"/>
  <c r="V11" i="1" s="1"/>
  <c r="L8" i="1"/>
  <c r="F11" i="3"/>
  <c r="J11" i="3"/>
  <c r="M11" i="3"/>
  <c r="Q11" i="3"/>
  <c r="V11" i="3"/>
  <c r="T11" i="3"/>
  <c r="I11" i="3"/>
  <c r="B9" i="3"/>
  <c r="B10" i="3"/>
  <c r="G12" i="3"/>
  <c r="D12" i="3"/>
  <c r="L12" i="3"/>
  <c r="H11" i="3"/>
  <c r="V12" i="3"/>
  <c r="N12" i="3"/>
  <c r="H12" i="3"/>
  <c r="Q12" i="3"/>
  <c r="R12" i="3"/>
  <c r="P12" i="3"/>
  <c r="D11" i="3"/>
  <c r="M12" i="3"/>
  <c r="I12" i="3"/>
  <c r="O12" i="3"/>
  <c r="T12" i="3"/>
  <c r="E12" i="3"/>
  <c r="K12" i="3"/>
  <c r="J12" i="3"/>
  <c r="F12" i="3"/>
  <c r="S11" i="3"/>
  <c r="S12" i="3"/>
  <c r="G11" i="3"/>
  <c r="C12" i="3"/>
  <c r="O11" i="3"/>
  <c r="K11" i="3"/>
  <c r="C11" i="3"/>
  <c r="L3" i="1" l="1"/>
  <c r="R11" i="1"/>
  <c r="P10" i="1"/>
  <c r="Q11" i="1"/>
  <c r="Q10" i="1"/>
  <c r="F10" i="1"/>
  <c r="E10" i="1"/>
  <c r="U10" i="1"/>
  <c r="R10" i="1"/>
  <c r="J11" i="1"/>
  <c r="F11" i="1"/>
  <c r="H10" i="1"/>
  <c r="H11" i="1"/>
  <c r="U11" i="1"/>
  <c r="P11" i="1"/>
  <c r="N11" i="1"/>
  <c r="D11" i="1"/>
  <c r="G10" i="1"/>
  <c r="S10" i="1"/>
  <c r="S11" i="1"/>
  <c r="K10" i="1"/>
  <c r="K11" i="1"/>
  <c r="M10" i="1"/>
  <c r="M11" i="1"/>
  <c r="E11" i="1"/>
  <c r="T11" i="1"/>
  <c r="L10" i="1"/>
  <c r="L11" i="1"/>
  <c r="I11" i="1"/>
  <c r="O10" i="1"/>
  <c r="O11" i="1"/>
  <c r="G11" i="1"/>
  <c r="C10" i="1"/>
  <c r="C11" i="1"/>
  <c r="T10" i="1"/>
  <c r="D10" i="1"/>
  <c r="V10" i="1"/>
  <c r="J10" i="1"/>
  <c r="I10" i="1"/>
  <c r="N10" i="1"/>
  <c r="B12" i="3"/>
  <c r="B11" i="3"/>
  <c r="B9" i="1"/>
  <c r="B8" i="1"/>
  <c r="B10" i="1" l="1"/>
  <c r="B11" i="1"/>
</calcChain>
</file>

<file path=xl/sharedStrings.xml><?xml version="1.0" encoding="utf-8"?>
<sst xmlns="http://schemas.openxmlformats.org/spreadsheetml/2006/main" count="474" uniqueCount="63">
  <si>
    <t>Mean</t>
  </si>
  <si>
    <t>Median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</si>
  <si>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</si>
  <si>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</si>
  <si>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</si>
  <si>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</si>
  <si>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</si>
  <si>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</si>
  <si>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</si>
  <si>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</si>
  <si>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</si>
  <si>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</si>
  <si>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</si>
  <si>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</si>
  <si>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</si>
  <si>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</si>
  <si>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</si>
  <si>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</si>
  <si>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</si>
  <si>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</si>
  <si>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</si>
  <si>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</si>
  <si>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</si>
  <si>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</si>
  <si>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Same Side</t>
  </si>
  <si>
    <t>7=Yes; 8=Yes</t>
  </si>
  <si>
    <t>7=Yes; 8=No</t>
  </si>
  <si>
    <t>%Yes</t>
  </si>
  <si>
    <t>|Md|&gt;|Mn|</t>
  </si>
  <si>
    <t>6=Yes; 7=Yes</t>
  </si>
  <si>
    <t>6=Yes; 7=No</t>
  </si>
  <si>
    <t>NOTES</t>
  </si>
  <si>
    <t>Cell</t>
  </si>
  <si>
    <t>Formula in cell</t>
  </si>
  <si>
    <t>(C) Summary</t>
  </si>
  <si>
    <t>= Std. Deviation"</t>
  </si>
  <si>
    <t>Formula in that cell</t>
  </si>
  <si>
    <t xml:space="preserve">   Stdev of sample medians</t>
  </si>
  <si>
    <t xml:space="preserve">   Stdev of sample means</t>
  </si>
  <si>
    <t>Ratio: SD of medians to SD of means</t>
  </si>
  <si>
    <t>(A) Samples</t>
  </si>
  <si>
    <t xml:space="preserve">   Std. Deviation of sample means</t>
  </si>
  <si>
    <t xml:space="preserve">   Std. Deviation of sample medians</t>
  </si>
  <si>
    <t>Row</t>
  </si>
  <si>
    <t>(B) Ordered List</t>
  </si>
  <si>
    <t>Press F9 to refresh the worksheet</t>
  </si>
  <si>
    <t>Select "Enable Editing" to use the worksheet</t>
  </si>
  <si>
    <t>Ordered List</t>
  </si>
  <si>
    <t>(B) # per Bin</t>
  </si>
  <si>
    <t>Formula in Cell</t>
  </si>
  <si>
    <t>= Mean or Mu</t>
  </si>
  <si>
    <t>Same Side of Mu</t>
  </si>
  <si>
    <t xml:space="preserve"> Mu</t>
  </si>
  <si>
    <t>of Sample Data</t>
  </si>
  <si>
    <t>of sample</t>
  </si>
  <si>
    <t>data.</t>
  </si>
  <si>
    <t>|Md-Mu|&gt;|Mn-Mu|</t>
  </si>
  <si>
    <t xml:space="preserve">   Ratio: SD medians / SD means</t>
  </si>
  <si>
    <t>Random</t>
  </si>
  <si>
    <t># Samples</t>
  </si>
  <si>
    <t>W</t>
  </si>
  <si>
    <t xml:space="preserve">  # Samples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</si>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</sst>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0" fontId="0" fillId="0" borderId="0" xfId="0" quotePrefix="1"/>
    <xf numFmtId="1" fontId="0" fillId="0" borderId="0" xfId="0" applyNumberFormat="1" applyAlignment="1">
      <alignment horizontal="center"/>
    </xf>
    <xf numFmtId="0" fontId="0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2" fontId="0" fillId="0" borderId="0" xfId="0" applyNumberFormat="1"/>
    <xf numFmtId="0" fontId="0" fillId="0" borderId="1" xfId="0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view="pageLayout" zoomScaleNormal="100" workbookViewId="0">
      <selection activeCell="T4" sqref="T4"/>
    </sheetView>
  </sheetViews>
  <sheetFormatPr defaultColWidth="9.140625" defaultRowHeight="15" x14ac:dyDescent="0.25"/>
  <cols>
    <col min="1" max="1" width="11.85546875" customWidth="1"/>
    <col min="2" max="2" width="6.7109375" customWidth="1"/>
    <col min="3" max="22" width="5" customWidth="1"/>
    <col min="23" max="23" width="3.7109375" customWidth="1"/>
    <col min="24" max="24" width="4.85546875" customWidth="1"/>
    <col min="28" max="28" width="8.28515625" customWidth="1"/>
    <col min="37" max="37" width="7.85546875" customWidth="1"/>
  </cols>
  <sheetData>
    <row r="1" spans="1:31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6">
        <v>1</v>
      </c>
      <c r="X1" s="9" t="s">
        <v>32</v>
      </c>
      <c r="Y1" s="7" t="s">
        <v>33</v>
      </c>
      <c r="AB1" s="8"/>
      <c r="AD1" s="9" t="s">
        <v>32</v>
      </c>
      <c r="AE1" s="7" t="s">
        <v>49</v>
      </c>
    </row>
    <row r="2" spans="1:31" x14ac:dyDescent="0.25">
      <c r="A2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t="s">
        <v>45</v>
      </c>
      <c r="M2" s="1"/>
      <c r="N2" s="1"/>
      <c r="O2" s="1"/>
      <c r="P2" s="1"/>
      <c r="Q2" s="1"/>
      <c r="R2" s="1"/>
      <c r="S2" s="1"/>
      <c r="T2" s="1"/>
      <c r="U2" s="8">
        <v>0</v>
      </c>
      <c r="V2" s="2" t="s">
        <v>52</v>
      </c>
      <c r="W2" s="16">
        <f t="shared" ref="W2:W4" si="0">W1+1</f>
        <v>2</v>
      </c>
      <c r="X2" s="5" t="str">
        <f>CHAR(COLUMN(B3)+64)&amp;ROW(B3)</f>
        <v>B3</v>
      </c>
      <c r="Y2" t="str">
        <f ca="1">_xlfn.FORMULATEXT(B3)</f>
        <v>=STDEV(C6:V6)</v>
      </c>
      <c r="AB2" s="8"/>
      <c r="AD2" s="5" t="str">
        <f>CHAR(COLUMN(L3)+64)&amp;ROW(L3)</f>
        <v>L3</v>
      </c>
      <c r="AE2" t="str">
        <f ca="1">_xlfn.FORMULATEXT(L3)</f>
        <v>=B4/B3</v>
      </c>
    </row>
    <row r="3" spans="1:31" x14ac:dyDescent="0.25">
      <c r="A3" t="s">
        <v>34</v>
      </c>
      <c r="B3" s="12">
        <f ca="1">STDEV(C6:V6)</f>
        <v>1.0572431876795123</v>
      </c>
      <c r="C3" s="2" t="s">
        <v>38</v>
      </c>
      <c r="D3" s="1"/>
      <c r="E3" s="1"/>
      <c r="F3" s="1"/>
      <c r="G3" s="1"/>
      <c r="H3" s="1"/>
      <c r="I3" s="1"/>
      <c r="J3" s="1"/>
      <c r="K3" s="1"/>
      <c r="L3" s="1">
        <f ca="1">B4/B3</f>
        <v>1.1912472628303103</v>
      </c>
      <c r="M3" s="2" t="s">
        <v>39</v>
      </c>
      <c r="N3" s="1"/>
      <c r="O3" s="1"/>
      <c r="P3" s="1"/>
      <c r="Q3" s="1"/>
      <c r="R3" s="1"/>
      <c r="S3" s="1"/>
      <c r="T3" s="1"/>
      <c r="U3" s="1"/>
      <c r="V3" s="1"/>
      <c r="W3" s="16">
        <f t="shared" si="0"/>
        <v>3</v>
      </c>
      <c r="X3" s="5" t="str">
        <f>CHAR(COLUMN(B4)+64)&amp;ROW(B4)</f>
        <v>B4</v>
      </c>
      <c r="Y3" t="str">
        <f ca="1">_xlfn.FORMULATEXT(B4)</f>
        <v>=STDEV(C7:V7)</v>
      </c>
      <c r="AB3" s="8"/>
    </row>
    <row r="4" spans="1:31" x14ac:dyDescent="0.25">
      <c r="B4" s="12">
        <f ca="1">STDEV(C7:V7)</f>
        <v>1.2594380534692111</v>
      </c>
      <c r="C4" t="s">
        <v>37</v>
      </c>
      <c r="W4" s="16">
        <f t="shared" si="0"/>
        <v>4</v>
      </c>
    </row>
    <row r="5" spans="1:31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6">
        <f t="shared" ref="W5:W34" si="1">W4+1</f>
        <v>5</v>
      </c>
      <c r="AD5" s="9" t="s">
        <v>32</v>
      </c>
      <c r="AE5" s="7" t="s">
        <v>49</v>
      </c>
    </row>
    <row r="6" spans="1:31" x14ac:dyDescent="0.25">
      <c r="A6" t="s">
        <v>0</v>
      </c>
      <c r="B6" s="13"/>
      <c r="C6" s="1">
        <f t="shared" ref="C6:J6" ca="1" si="2">AVERAGE(C25:C34)</f>
        <v>-0.3</v>
      </c>
      <c r="D6" s="1">
        <f t="shared" ca="1" si="2"/>
        <v>0.5</v>
      </c>
      <c r="E6" s="1">
        <f t="shared" ca="1" si="2"/>
        <v>-0.3</v>
      </c>
      <c r="F6" s="1">
        <f t="shared" ca="1" si="2"/>
        <v>0.9</v>
      </c>
      <c r="G6" s="1">
        <f t="shared" ca="1" si="2"/>
        <v>3.8</v>
      </c>
      <c r="H6" s="1">
        <f t="shared" ca="1" si="2"/>
        <v>-0.9</v>
      </c>
      <c r="I6" s="1">
        <f t="shared" ca="1" si="2"/>
        <v>0</v>
      </c>
      <c r="J6" s="1">
        <f t="shared" ca="1" si="2"/>
        <v>-1.1000000000000001</v>
      </c>
      <c r="K6" s="1">
        <f t="shared" ref="K6:P6" ca="1" si="3">AVERAGE(K25:K34)</f>
        <v>0.8</v>
      </c>
      <c r="L6" s="1">
        <f t="shared" ca="1" si="3"/>
        <v>0.5</v>
      </c>
      <c r="M6" s="1">
        <f t="shared" ca="1" si="3"/>
        <v>0.2</v>
      </c>
      <c r="N6" s="1">
        <f t="shared" ca="1" si="3"/>
        <v>-0.7</v>
      </c>
      <c r="O6" s="1">
        <f t="shared" ca="1" si="3"/>
        <v>-0.6</v>
      </c>
      <c r="P6" s="1">
        <f t="shared" ca="1" si="3"/>
        <v>1</v>
      </c>
      <c r="Q6" s="1">
        <f ca="1">AVERAGE(Q25:Q34)</f>
        <v>-0.6</v>
      </c>
      <c r="R6" s="1">
        <f ca="1">AVERAGE(R25:R34)</f>
        <v>-0.3</v>
      </c>
      <c r="S6" s="1">
        <f ca="1">AVERAGE(S25:S34)</f>
        <v>-0.6</v>
      </c>
      <c r="T6" s="1">
        <f ca="1">AVERAGE(T25:T34)</f>
        <v>0.4</v>
      </c>
      <c r="U6" s="1">
        <f t="shared" ref="U6:V6" ca="1" si="4">AVERAGE(U25:U34)</f>
        <v>0.1</v>
      </c>
      <c r="V6" s="1">
        <f t="shared" ca="1" si="4"/>
        <v>-0.3</v>
      </c>
      <c r="W6" s="16">
        <f t="shared" si="1"/>
        <v>6</v>
      </c>
      <c r="AD6" s="1" t="str">
        <f t="shared" ref="AD6:AD11" si="5">CHAR(COLUMN(V6)+64)&amp;ROW(V6)</f>
        <v>V6</v>
      </c>
      <c r="AE6" s="6" t="str">
        <f t="shared" ref="AE6:AE11" ca="1" si="6">_xlfn.FORMULATEXT(V6)</f>
        <v>=AVERAGE(V25:V34)</v>
      </c>
    </row>
    <row r="7" spans="1:31" x14ac:dyDescent="0.25">
      <c r="A7" t="s">
        <v>1</v>
      </c>
      <c r="B7" s="13" t="s">
        <v>27</v>
      </c>
      <c r="C7" s="1">
        <f t="shared" ref="C7:J7" ca="1" si="7">MEDIAN(C25:C34)</f>
        <v>-1</v>
      </c>
      <c r="D7" s="1">
        <f t="shared" ca="1" si="7"/>
        <v>1</v>
      </c>
      <c r="E7" s="1">
        <f t="shared" ca="1" si="7"/>
        <v>-1</v>
      </c>
      <c r="F7" s="1">
        <f t="shared" ca="1" si="7"/>
        <v>1.5</v>
      </c>
      <c r="G7" s="1">
        <f t="shared" ca="1" si="7"/>
        <v>4</v>
      </c>
      <c r="H7" s="1">
        <f t="shared" ca="1" si="7"/>
        <v>-0.5</v>
      </c>
      <c r="I7" s="1">
        <f t="shared" ca="1" si="7"/>
        <v>-0.5</v>
      </c>
      <c r="J7" s="1">
        <f t="shared" ca="1" si="7"/>
        <v>-1</v>
      </c>
      <c r="K7" s="1">
        <f t="shared" ref="K7:P7" ca="1" si="8">MEDIAN(K25:K34)</f>
        <v>1.5</v>
      </c>
      <c r="L7" s="1">
        <f t="shared" ca="1" si="8"/>
        <v>0.5</v>
      </c>
      <c r="M7" s="1">
        <f t="shared" ca="1" si="8"/>
        <v>-0.5</v>
      </c>
      <c r="N7" s="1">
        <f t="shared" ca="1" si="8"/>
        <v>-1</v>
      </c>
      <c r="O7" s="1">
        <f t="shared" ca="1" si="8"/>
        <v>-0.5</v>
      </c>
      <c r="P7" s="1">
        <f t="shared" ca="1" si="8"/>
        <v>1</v>
      </c>
      <c r="Q7" s="1">
        <f ca="1">MEDIAN(Q25:Q34)</f>
        <v>-1</v>
      </c>
      <c r="R7" s="1">
        <f ca="1">MEDIAN(R25:R34)</f>
        <v>-0.5</v>
      </c>
      <c r="S7" s="1">
        <f ca="1">MEDIAN(S25:S34)</f>
        <v>0</v>
      </c>
      <c r="T7" s="1">
        <f ca="1">MEDIAN(T25:T34)</f>
        <v>0.5</v>
      </c>
      <c r="U7" s="1">
        <f t="shared" ref="U7:V7" ca="1" si="9">MEDIAN(U25:U34)</f>
        <v>0</v>
      </c>
      <c r="V7" s="1">
        <f t="shared" ca="1" si="9"/>
        <v>-1</v>
      </c>
      <c r="W7" s="16">
        <f t="shared" si="1"/>
        <v>7</v>
      </c>
      <c r="X7" s="9" t="s">
        <v>32</v>
      </c>
      <c r="Y7" s="7" t="s">
        <v>36</v>
      </c>
      <c r="AD7" s="1" t="str">
        <f t="shared" si="5"/>
        <v>V7</v>
      </c>
      <c r="AE7" s="6" t="str">
        <f t="shared" ca="1" si="6"/>
        <v>=MEDIAN(V25:V34)</v>
      </c>
    </row>
    <row r="8" spans="1:31" ht="15.75" x14ac:dyDescent="0.25">
      <c r="A8" t="s">
        <v>28</v>
      </c>
      <c r="B8" s="14">
        <f ca="1">COUNTIF(C8:V8,"=Yes")/20</f>
        <v>0.65</v>
      </c>
      <c r="C8" s="1" t="str">
        <f ca="1">IF(ABS(C7)&gt;ABS(C6),"Yes","")</f>
        <v>Yes</v>
      </c>
      <c r="D8" s="1" t="str">
        <f t="shared" ref="D8:V8" ca="1" si="10">IF(ABS(D7)&gt;ABS(D6),"Yes","")</f>
        <v>Yes</v>
      </c>
      <c r="E8" s="1" t="str">
        <f t="shared" ca="1" si="10"/>
        <v>Yes</v>
      </c>
      <c r="F8" s="1" t="str">
        <f t="shared" ca="1" si="10"/>
        <v>Yes</v>
      </c>
      <c r="G8" s="1" t="str">
        <f t="shared" ca="1" si="10"/>
        <v>Yes</v>
      </c>
      <c r="H8" s="1" t="str">
        <f t="shared" ca="1" si="10"/>
        <v/>
      </c>
      <c r="I8" s="1" t="str">
        <f t="shared" ca="1" si="10"/>
        <v>Yes</v>
      </c>
      <c r="J8" s="1" t="str">
        <f t="shared" ca="1" si="10"/>
        <v/>
      </c>
      <c r="K8" s="1" t="str">
        <f t="shared" ca="1" si="10"/>
        <v>Yes</v>
      </c>
      <c r="L8" s="1" t="str">
        <f t="shared" ca="1" si="10"/>
        <v/>
      </c>
      <c r="M8" s="1" t="str">
        <f t="shared" ca="1" si="10"/>
        <v>Yes</v>
      </c>
      <c r="N8" s="1" t="str">
        <f t="shared" ca="1" si="10"/>
        <v>Yes</v>
      </c>
      <c r="O8" s="1" t="str">
        <f t="shared" ca="1" si="10"/>
        <v/>
      </c>
      <c r="P8" s="1" t="str">
        <f t="shared" ca="1" si="10"/>
        <v/>
      </c>
      <c r="Q8" s="1" t="str">
        <f t="shared" ca="1" si="10"/>
        <v>Yes</v>
      </c>
      <c r="R8" s="1" t="str">
        <f t="shared" ca="1" si="10"/>
        <v>Yes</v>
      </c>
      <c r="S8" s="1" t="str">
        <f t="shared" ca="1" si="10"/>
        <v/>
      </c>
      <c r="T8" s="1" t="str">
        <f t="shared" ca="1" si="10"/>
        <v>Yes</v>
      </c>
      <c r="U8" s="1" t="str">
        <f t="shared" ca="1" si="10"/>
        <v/>
      </c>
      <c r="V8" s="1" t="str">
        <f t="shared" ca="1" si="10"/>
        <v>Yes</v>
      </c>
      <c r="W8" s="16">
        <f t="shared" si="1"/>
        <v>8</v>
      </c>
      <c r="X8" s="3" t="str">
        <f>CHAR(COLUMN(B8)+64)&amp;ROW(B8)</f>
        <v>B8</v>
      </c>
      <c r="Y8" s="6" t="str">
        <f ca="1">_xlfn.FORMULATEXT(B8)</f>
        <v>=COUNTIF(C8:V8,"=Yes")/20</v>
      </c>
      <c r="AD8" s="1" t="str">
        <f t="shared" si="5"/>
        <v>V8</v>
      </c>
      <c r="AE8" s="7" t="str">
        <f t="shared" ca="1" si="6"/>
        <v>=IF(ABS(V7)&gt;ABS(V6),"Yes","")</v>
      </c>
    </row>
    <row r="9" spans="1:31" x14ac:dyDescent="0.25">
      <c r="A9" t="s">
        <v>24</v>
      </c>
      <c r="B9" s="15">
        <f ca="1">COUNTIF(C9:V9,"=Yes")/20</f>
        <v>0.95</v>
      </c>
      <c r="C9" s="1" t="str">
        <f ca="1">IF(C6*C7&gt;=0,"Yes","")</f>
        <v>Yes</v>
      </c>
      <c r="D9" s="1" t="str">
        <f t="shared" ref="D9:V9" ca="1" si="11">IF(D6*D7&gt;=0,"Yes","")</f>
        <v>Yes</v>
      </c>
      <c r="E9" s="1" t="str">
        <f t="shared" ca="1" si="11"/>
        <v>Yes</v>
      </c>
      <c r="F9" s="1" t="str">
        <f t="shared" ca="1" si="11"/>
        <v>Yes</v>
      </c>
      <c r="G9" s="1" t="str">
        <f t="shared" ca="1" si="11"/>
        <v>Yes</v>
      </c>
      <c r="H9" s="1" t="str">
        <f t="shared" ca="1" si="11"/>
        <v>Yes</v>
      </c>
      <c r="I9" s="1" t="str">
        <f t="shared" ca="1" si="11"/>
        <v>Yes</v>
      </c>
      <c r="J9" s="1" t="str">
        <f t="shared" ca="1" si="11"/>
        <v>Yes</v>
      </c>
      <c r="K9" s="1" t="str">
        <f t="shared" ca="1" si="11"/>
        <v>Yes</v>
      </c>
      <c r="L9" s="1" t="str">
        <f t="shared" ca="1" si="11"/>
        <v>Yes</v>
      </c>
      <c r="M9" s="1" t="str">
        <f t="shared" ca="1" si="11"/>
        <v/>
      </c>
      <c r="N9" s="1" t="str">
        <f t="shared" ca="1" si="11"/>
        <v>Yes</v>
      </c>
      <c r="O9" s="1" t="str">
        <f t="shared" ca="1" si="11"/>
        <v>Yes</v>
      </c>
      <c r="P9" s="1" t="str">
        <f t="shared" ca="1" si="11"/>
        <v>Yes</v>
      </c>
      <c r="Q9" s="1" t="str">
        <f t="shared" ca="1" si="11"/>
        <v>Yes</v>
      </c>
      <c r="R9" s="1" t="str">
        <f t="shared" ca="1" si="11"/>
        <v>Yes</v>
      </c>
      <c r="S9" s="1" t="str">
        <f t="shared" ca="1" si="11"/>
        <v>Yes</v>
      </c>
      <c r="T9" s="1" t="str">
        <f t="shared" ca="1" si="11"/>
        <v>Yes</v>
      </c>
      <c r="U9" s="1" t="str">
        <f t="shared" ca="1" si="11"/>
        <v>Yes</v>
      </c>
      <c r="V9" s="1" t="str">
        <f t="shared" ca="1" si="11"/>
        <v>Yes</v>
      </c>
      <c r="W9" s="16">
        <f t="shared" si="1"/>
        <v>9</v>
      </c>
      <c r="X9" s="3" t="str">
        <f>CHAR(COLUMN(B9)+64)&amp;ROW(B9)</f>
        <v>B9</v>
      </c>
      <c r="Y9" s="6" t="str">
        <f ca="1">_xlfn.FORMULATEXT(B9)</f>
        <v>=COUNTIF(C9:V9,"=Yes")/20</v>
      </c>
      <c r="AD9" s="1" t="str">
        <f t="shared" si="5"/>
        <v>V9</v>
      </c>
      <c r="AE9" s="6" t="str">
        <f t="shared" ca="1" si="6"/>
        <v>=IF(V6*V7&gt;=0,"Yes","")</v>
      </c>
    </row>
    <row r="10" spans="1:31" x14ac:dyDescent="0.25">
      <c r="A10" t="s">
        <v>29</v>
      </c>
      <c r="B10" s="15">
        <f ca="1">COUNTIF(C10:V10,"=Yes")/20</f>
        <v>0.6</v>
      </c>
      <c r="C10" s="1" t="str">
        <f ca="1">IF(AND(C$8="Yes",C$9="Yes")=TRUE,"Yes","")</f>
        <v>Yes</v>
      </c>
      <c r="D10" s="1" t="str">
        <f t="shared" ref="D10:V10" ca="1" si="12">IF(AND(D$8="Yes",D$9="Yes")=TRUE,"Yes","")</f>
        <v>Yes</v>
      </c>
      <c r="E10" s="1" t="str">
        <f t="shared" ca="1" si="12"/>
        <v>Yes</v>
      </c>
      <c r="F10" s="1" t="str">
        <f t="shared" ca="1" si="12"/>
        <v>Yes</v>
      </c>
      <c r="G10" s="1" t="str">
        <f t="shared" ca="1" si="12"/>
        <v>Yes</v>
      </c>
      <c r="H10" s="1" t="str">
        <f t="shared" ca="1" si="12"/>
        <v/>
      </c>
      <c r="I10" s="1" t="str">
        <f t="shared" ca="1" si="12"/>
        <v>Yes</v>
      </c>
      <c r="J10" s="1" t="str">
        <f t="shared" ca="1" si="12"/>
        <v/>
      </c>
      <c r="K10" s="1" t="str">
        <f t="shared" ca="1" si="12"/>
        <v>Yes</v>
      </c>
      <c r="L10" s="1" t="str">
        <f t="shared" ca="1" si="12"/>
        <v/>
      </c>
      <c r="M10" s="1" t="str">
        <f t="shared" ca="1" si="12"/>
        <v/>
      </c>
      <c r="N10" s="1" t="str">
        <f t="shared" ca="1" si="12"/>
        <v>Yes</v>
      </c>
      <c r="O10" s="1" t="str">
        <f t="shared" ca="1" si="12"/>
        <v/>
      </c>
      <c r="P10" s="1" t="str">
        <f t="shared" ca="1" si="12"/>
        <v/>
      </c>
      <c r="Q10" s="1" t="str">
        <f t="shared" ca="1" si="12"/>
        <v>Yes</v>
      </c>
      <c r="R10" s="1" t="str">
        <f t="shared" ca="1" si="12"/>
        <v>Yes</v>
      </c>
      <c r="S10" s="1" t="str">
        <f t="shared" ca="1" si="12"/>
        <v/>
      </c>
      <c r="T10" s="1" t="str">
        <f t="shared" ca="1" si="12"/>
        <v>Yes</v>
      </c>
      <c r="U10" s="1" t="str">
        <f t="shared" ca="1" si="12"/>
        <v/>
      </c>
      <c r="V10" s="1" t="str">
        <f t="shared" ca="1" si="12"/>
        <v>Yes</v>
      </c>
      <c r="W10" s="16">
        <f t="shared" si="1"/>
        <v>10</v>
      </c>
      <c r="X10" s="3" t="str">
        <f>CHAR(COLUMN(B10)+64)&amp;ROW(B10)</f>
        <v>B10</v>
      </c>
      <c r="Y10" s="6" t="str">
        <f ca="1">_xlfn.FORMULATEXT(B10)</f>
        <v>=COUNTIF(C10:V10,"=Yes")/20</v>
      </c>
      <c r="AD10" s="1" t="str">
        <f t="shared" si="5"/>
        <v>V10</v>
      </c>
      <c r="AE10" s="11" t="str">
        <f t="shared" ca="1" si="6"/>
        <v>=IF(AND(V$8="Yes",V$9="Yes")=TRUE,"Yes","")</v>
      </c>
    </row>
    <row r="11" spans="1:31" x14ac:dyDescent="0.25">
      <c r="A11" t="s">
        <v>30</v>
      </c>
      <c r="B11" s="15">
        <f ca="1">COUNTIF(C11:V11,"=Yes")/20</f>
        <v>0.05</v>
      </c>
      <c r="C11" s="1" t="str">
        <f ca="1">IF(AND(C$8="Yes",C$9="")=TRUE,"Yes","")</f>
        <v/>
      </c>
      <c r="D11" s="1" t="str">
        <f t="shared" ref="D11:V11" ca="1" si="13">IF(AND(D$8="Yes",D$9="")=TRUE,"Yes","")</f>
        <v/>
      </c>
      <c r="E11" s="1" t="str">
        <f t="shared" ca="1" si="13"/>
        <v/>
      </c>
      <c r="F11" s="1" t="str">
        <f t="shared" ca="1" si="13"/>
        <v/>
      </c>
      <c r="G11" s="1" t="str">
        <f t="shared" ca="1" si="13"/>
        <v/>
      </c>
      <c r="H11" s="1" t="str">
        <f t="shared" ca="1" si="13"/>
        <v/>
      </c>
      <c r="I11" s="1" t="str">
        <f t="shared" ca="1" si="13"/>
        <v/>
      </c>
      <c r="J11" s="1" t="str">
        <f t="shared" ca="1" si="13"/>
        <v/>
      </c>
      <c r="K11" s="1" t="str">
        <f t="shared" ca="1" si="13"/>
        <v/>
      </c>
      <c r="L11" s="1" t="str">
        <f t="shared" ca="1" si="13"/>
        <v/>
      </c>
      <c r="M11" s="1" t="str">
        <f t="shared" ca="1" si="13"/>
        <v>Yes</v>
      </c>
      <c r="N11" s="1" t="str">
        <f t="shared" ca="1" si="13"/>
        <v/>
      </c>
      <c r="O11" s="1" t="str">
        <f t="shared" ca="1" si="13"/>
        <v/>
      </c>
      <c r="P11" s="1" t="str">
        <f t="shared" ca="1" si="13"/>
        <v/>
      </c>
      <c r="Q11" s="1" t="str">
        <f t="shared" ca="1" si="13"/>
        <v/>
      </c>
      <c r="R11" s="1" t="str">
        <f t="shared" ca="1" si="13"/>
        <v/>
      </c>
      <c r="S11" s="1" t="str">
        <f t="shared" ca="1" si="13"/>
        <v/>
      </c>
      <c r="T11" s="1" t="str">
        <f t="shared" ca="1" si="13"/>
        <v/>
      </c>
      <c r="U11" s="1" t="str">
        <f t="shared" ca="1" si="13"/>
        <v/>
      </c>
      <c r="V11" s="1" t="str">
        <f t="shared" ca="1" si="13"/>
        <v/>
      </c>
      <c r="W11" s="16">
        <f t="shared" si="1"/>
        <v>11</v>
      </c>
      <c r="X11" s="3" t="str">
        <f>CHAR(COLUMN(B11)+64)&amp;ROW(B11)</f>
        <v>B11</v>
      </c>
      <c r="Y11" s="6" t="str">
        <f ca="1">_xlfn.FORMULATEXT(B11)</f>
        <v>=COUNTIF(C11:V11,"=Yes")/20</v>
      </c>
      <c r="AD11" s="1" t="str">
        <f t="shared" si="5"/>
        <v>V11</v>
      </c>
      <c r="AE11" s="11" t="str">
        <f t="shared" ca="1" si="6"/>
        <v>=IF(AND(V$8="Yes",V$9="")=TRUE,"Yes","")</v>
      </c>
    </row>
    <row r="12" spans="1:31" x14ac:dyDescent="0.25">
      <c r="B12" s="13"/>
      <c r="C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6">
        <f t="shared" si="1"/>
        <v>12</v>
      </c>
      <c r="AD12" s="1"/>
    </row>
    <row r="13" spans="1:31" x14ac:dyDescent="0.25">
      <c r="A13" t="s">
        <v>48</v>
      </c>
      <c r="B13" s="13">
        <v>-5</v>
      </c>
      <c r="C13" s="1">
        <f t="shared" ref="C13:L23" ca="1" si="14">COUNTIF(C$25:C$34,$B13)</f>
        <v>1</v>
      </c>
      <c r="D13" s="1">
        <f t="shared" ca="1" si="14"/>
        <v>1</v>
      </c>
      <c r="E13" s="1">
        <f t="shared" ca="1" si="14"/>
        <v>1</v>
      </c>
      <c r="F13" s="1">
        <f t="shared" ca="1" si="14"/>
        <v>1</v>
      </c>
      <c r="G13" s="1">
        <f t="shared" ca="1" si="14"/>
        <v>0</v>
      </c>
      <c r="H13" s="1">
        <f t="shared" ca="1" si="14"/>
        <v>1</v>
      </c>
      <c r="I13" s="1">
        <f t="shared" ca="1" si="14"/>
        <v>2</v>
      </c>
      <c r="J13" s="1">
        <f t="shared" ca="1" si="14"/>
        <v>1</v>
      </c>
      <c r="K13" s="1">
        <f t="shared" ca="1" si="14"/>
        <v>0</v>
      </c>
      <c r="L13" s="1">
        <f t="shared" ca="1" si="14"/>
        <v>1</v>
      </c>
      <c r="M13" s="1">
        <f t="shared" ref="M13:V23" ca="1" si="15">COUNTIF(M$25:M$34,$B13)</f>
        <v>0</v>
      </c>
      <c r="N13" s="1">
        <f t="shared" ca="1" si="15"/>
        <v>1</v>
      </c>
      <c r="O13" s="1">
        <f t="shared" ca="1" si="15"/>
        <v>0</v>
      </c>
      <c r="P13" s="1">
        <f t="shared" ca="1" si="15"/>
        <v>1</v>
      </c>
      <c r="Q13" s="1">
        <f t="shared" ca="1" si="15"/>
        <v>0</v>
      </c>
      <c r="R13" s="1">
        <f t="shared" ca="1" si="15"/>
        <v>1</v>
      </c>
      <c r="S13" s="1">
        <f t="shared" ca="1" si="15"/>
        <v>2</v>
      </c>
      <c r="T13" s="1">
        <f t="shared" ca="1" si="15"/>
        <v>1</v>
      </c>
      <c r="U13" s="1">
        <f t="shared" ca="1" si="15"/>
        <v>1</v>
      </c>
      <c r="V13" s="1">
        <f t="shared" ca="1" si="15"/>
        <v>0</v>
      </c>
      <c r="W13" s="16">
        <f t="shared" si="1"/>
        <v>13</v>
      </c>
      <c r="X13" s="1" t="str">
        <f>CHAR(COLUMN(V13)+64)&amp;ROW(V13)</f>
        <v>V13</v>
      </c>
      <c r="Y13" s="2" t="str">
        <f ca="1">_xlfn.FORMULATEXT(V13)</f>
        <v>=COUNTIF(V$25:V$34,$B13)</v>
      </c>
    </row>
    <row r="14" spans="1:31" x14ac:dyDescent="0.25">
      <c r="A14" t="s">
        <v>47</v>
      </c>
      <c r="B14" s="13">
        <v>-4</v>
      </c>
      <c r="C14" s="1">
        <f t="shared" ca="1" si="14"/>
        <v>1</v>
      </c>
      <c r="D14" s="1">
        <f t="shared" ca="1" si="14"/>
        <v>1</v>
      </c>
      <c r="E14" s="1">
        <f t="shared" ca="1" si="14"/>
        <v>0</v>
      </c>
      <c r="F14" s="1">
        <f t="shared" ca="1" si="14"/>
        <v>2</v>
      </c>
      <c r="G14" s="1">
        <f t="shared" ca="1" si="14"/>
        <v>0</v>
      </c>
      <c r="H14" s="1">
        <f t="shared" ca="1" si="14"/>
        <v>2</v>
      </c>
      <c r="I14" s="1">
        <f t="shared" ca="1" si="14"/>
        <v>0</v>
      </c>
      <c r="J14" s="1">
        <f t="shared" ca="1" si="14"/>
        <v>1</v>
      </c>
      <c r="K14" s="1">
        <f t="shared" ca="1" si="14"/>
        <v>2</v>
      </c>
      <c r="L14" s="1">
        <f t="shared" ca="1" si="14"/>
        <v>0</v>
      </c>
      <c r="M14" s="1">
        <f t="shared" ca="1" si="15"/>
        <v>0</v>
      </c>
      <c r="N14" s="1">
        <f t="shared" ca="1" si="15"/>
        <v>1</v>
      </c>
      <c r="O14" s="1">
        <f t="shared" ca="1" si="15"/>
        <v>1</v>
      </c>
      <c r="P14" s="1">
        <f t="shared" ca="1" si="15"/>
        <v>0</v>
      </c>
      <c r="Q14" s="1">
        <f t="shared" ca="1" si="15"/>
        <v>2</v>
      </c>
      <c r="R14" s="1">
        <f t="shared" ca="1" si="15"/>
        <v>2</v>
      </c>
      <c r="S14" s="1">
        <f t="shared" ca="1" si="15"/>
        <v>0</v>
      </c>
      <c r="T14" s="1">
        <f t="shared" ca="1" si="15"/>
        <v>0</v>
      </c>
      <c r="U14" s="1">
        <f t="shared" ca="1" si="15"/>
        <v>0</v>
      </c>
      <c r="V14" s="1">
        <f t="shared" ca="1" si="15"/>
        <v>0</v>
      </c>
      <c r="W14" s="16">
        <f t="shared" si="1"/>
        <v>14</v>
      </c>
      <c r="X14" s="1"/>
    </row>
    <row r="15" spans="1:31" x14ac:dyDescent="0.25">
      <c r="A15" t="s">
        <v>54</v>
      </c>
      <c r="B15" s="13">
        <v>-3</v>
      </c>
      <c r="C15" s="1">
        <f t="shared" ca="1" si="14"/>
        <v>1</v>
      </c>
      <c r="D15" s="1">
        <f t="shared" ca="1" si="14"/>
        <v>1</v>
      </c>
      <c r="E15" s="1">
        <f t="shared" ca="1" si="14"/>
        <v>3</v>
      </c>
      <c r="F15" s="1">
        <f t="shared" ca="1" si="14"/>
        <v>0</v>
      </c>
      <c r="G15" s="1">
        <f t="shared" ca="1" si="14"/>
        <v>0</v>
      </c>
      <c r="H15" s="1">
        <f t="shared" ca="1" si="14"/>
        <v>1</v>
      </c>
      <c r="I15" s="1">
        <f t="shared" ca="1" si="14"/>
        <v>1</v>
      </c>
      <c r="J15" s="1">
        <f t="shared" ca="1" si="14"/>
        <v>1</v>
      </c>
      <c r="K15" s="1">
        <f t="shared" ca="1" si="14"/>
        <v>0</v>
      </c>
      <c r="L15" s="1">
        <f t="shared" ca="1" si="14"/>
        <v>0</v>
      </c>
      <c r="M15" s="1">
        <f t="shared" ca="1" si="15"/>
        <v>1</v>
      </c>
      <c r="N15" s="1">
        <f t="shared" ca="1" si="15"/>
        <v>1</v>
      </c>
      <c r="O15" s="1">
        <f t="shared" ca="1" si="15"/>
        <v>1</v>
      </c>
      <c r="P15" s="1">
        <f t="shared" ca="1" si="15"/>
        <v>0</v>
      </c>
      <c r="Q15" s="1">
        <f t="shared" ca="1" si="15"/>
        <v>1</v>
      </c>
      <c r="R15" s="1">
        <f t="shared" ca="1" si="15"/>
        <v>0</v>
      </c>
      <c r="S15" s="1">
        <f t="shared" ca="1" si="15"/>
        <v>0</v>
      </c>
      <c r="T15" s="1">
        <f t="shared" ca="1" si="15"/>
        <v>0</v>
      </c>
      <c r="U15" s="1">
        <f t="shared" ca="1" si="15"/>
        <v>0</v>
      </c>
      <c r="V15" s="1">
        <f t="shared" ca="1" si="15"/>
        <v>2</v>
      </c>
      <c r="W15" s="16">
        <f t="shared" si="1"/>
        <v>15</v>
      </c>
      <c r="X15" s="1"/>
    </row>
    <row r="16" spans="1:31" x14ac:dyDescent="0.25">
      <c r="A16" t="s">
        <v>55</v>
      </c>
      <c r="B16" s="13">
        <v>-2</v>
      </c>
      <c r="C16" s="1">
        <f t="shared" ca="1" si="14"/>
        <v>2</v>
      </c>
      <c r="D16" s="1">
        <f t="shared" ca="1" si="14"/>
        <v>0</v>
      </c>
      <c r="E16" s="1">
        <f t="shared" ca="1" si="14"/>
        <v>1</v>
      </c>
      <c r="F16" s="1">
        <f t="shared" ca="1" si="14"/>
        <v>0</v>
      </c>
      <c r="G16" s="1">
        <f t="shared" ca="1" si="14"/>
        <v>0</v>
      </c>
      <c r="H16" s="1">
        <f t="shared" ca="1" si="14"/>
        <v>0</v>
      </c>
      <c r="I16" s="1">
        <f t="shared" ca="1" si="14"/>
        <v>1</v>
      </c>
      <c r="J16" s="1">
        <f t="shared" ca="1" si="14"/>
        <v>1</v>
      </c>
      <c r="K16" s="1">
        <f t="shared" ca="1" si="14"/>
        <v>1</v>
      </c>
      <c r="L16" s="1">
        <f t="shared" ca="1" si="14"/>
        <v>1</v>
      </c>
      <c r="M16" s="1">
        <f t="shared" ca="1" si="15"/>
        <v>1</v>
      </c>
      <c r="N16" s="1">
        <f t="shared" ca="1" si="15"/>
        <v>2</v>
      </c>
      <c r="O16" s="1">
        <f t="shared" ca="1" si="15"/>
        <v>2</v>
      </c>
      <c r="P16" s="1">
        <f t="shared" ca="1" si="15"/>
        <v>1</v>
      </c>
      <c r="Q16" s="1">
        <f t="shared" ca="1" si="15"/>
        <v>1</v>
      </c>
      <c r="R16" s="1">
        <f t="shared" ca="1" si="15"/>
        <v>1</v>
      </c>
      <c r="S16" s="1">
        <f t="shared" ca="1" si="15"/>
        <v>1</v>
      </c>
      <c r="T16" s="1">
        <f t="shared" ca="1" si="15"/>
        <v>1</v>
      </c>
      <c r="U16" s="1">
        <f t="shared" ca="1" si="15"/>
        <v>0</v>
      </c>
      <c r="V16" s="1">
        <f t="shared" ca="1" si="15"/>
        <v>1</v>
      </c>
      <c r="W16" s="16">
        <f t="shared" si="1"/>
        <v>16</v>
      </c>
    </row>
    <row r="17" spans="1:25" x14ac:dyDescent="0.25">
      <c r="B17" s="13">
        <v>-1</v>
      </c>
      <c r="C17" s="1">
        <f t="shared" ca="1" si="14"/>
        <v>0</v>
      </c>
      <c r="D17" s="1">
        <f t="shared" ca="1" si="14"/>
        <v>0</v>
      </c>
      <c r="E17" s="1">
        <f t="shared" ca="1" si="14"/>
        <v>0</v>
      </c>
      <c r="F17" s="1">
        <f t="shared" ca="1" si="14"/>
        <v>0</v>
      </c>
      <c r="G17" s="1">
        <f t="shared" ca="1" si="14"/>
        <v>1</v>
      </c>
      <c r="H17" s="1">
        <f t="shared" ca="1" si="14"/>
        <v>1</v>
      </c>
      <c r="I17" s="1">
        <f t="shared" ca="1" si="14"/>
        <v>1</v>
      </c>
      <c r="J17" s="1">
        <f t="shared" ca="1" si="14"/>
        <v>3</v>
      </c>
      <c r="K17" s="1">
        <f t="shared" ca="1" si="14"/>
        <v>0</v>
      </c>
      <c r="L17" s="1">
        <f t="shared" ca="1" si="14"/>
        <v>2</v>
      </c>
      <c r="M17" s="1">
        <f t="shared" ca="1" si="15"/>
        <v>3</v>
      </c>
      <c r="N17" s="1">
        <f t="shared" ca="1" si="15"/>
        <v>0</v>
      </c>
      <c r="O17" s="1">
        <f t="shared" ca="1" si="15"/>
        <v>1</v>
      </c>
      <c r="P17" s="1">
        <f t="shared" ca="1" si="15"/>
        <v>0</v>
      </c>
      <c r="Q17" s="1">
        <f t="shared" ca="1" si="15"/>
        <v>2</v>
      </c>
      <c r="R17" s="1">
        <f t="shared" ca="1" si="15"/>
        <v>1</v>
      </c>
      <c r="S17" s="1">
        <f t="shared" ca="1" si="15"/>
        <v>1</v>
      </c>
      <c r="T17" s="1">
        <f t="shared" ca="1" si="15"/>
        <v>1</v>
      </c>
      <c r="U17" s="1">
        <f t="shared" ca="1" si="15"/>
        <v>3</v>
      </c>
      <c r="V17" s="1">
        <f t="shared" ca="1" si="15"/>
        <v>3</v>
      </c>
      <c r="W17" s="16">
        <f t="shared" si="1"/>
        <v>17</v>
      </c>
    </row>
    <row r="18" spans="1:25" x14ac:dyDescent="0.25">
      <c r="B18" s="13">
        <v>0</v>
      </c>
      <c r="C18" s="1">
        <f t="shared" ca="1" si="14"/>
        <v>1</v>
      </c>
      <c r="D18" s="1">
        <f t="shared" ca="1" si="14"/>
        <v>1</v>
      </c>
      <c r="E18" s="1">
        <f t="shared" ca="1" si="14"/>
        <v>1</v>
      </c>
      <c r="F18" s="1">
        <f t="shared" ca="1" si="14"/>
        <v>1</v>
      </c>
      <c r="G18" s="1">
        <f t="shared" ca="1" si="14"/>
        <v>0</v>
      </c>
      <c r="H18" s="1">
        <f t="shared" ca="1" si="14"/>
        <v>1</v>
      </c>
      <c r="I18" s="1">
        <f t="shared" ca="1" si="14"/>
        <v>1</v>
      </c>
      <c r="J18" s="1">
        <f t="shared" ca="1" si="14"/>
        <v>0</v>
      </c>
      <c r="K18" s="1">
        <f t="shared" ca="1" si="14"/>
        <v>1</v>
      </c>
      <c r="L18" s="1">
        <f t="shared" ca="1" si="14"/>
        <v>1</v>
      </c>
      <c r="M18" s="1">
        <f t="shared" ca="1" si="15"/>
        <v>2</v>
      </c>
      <c r="N18" s="1">
        <f t="shared" ca="1" si="15"/>
        <v>1</v>
      </c>
      <c r="O18" s="1">
        <f t="shared" ca="1" si="15"/>
        <v>3</v>
      </c>
      <c r="P18" s="1">
        <f t="shared" ca="1" si="15"/>
        <v>2</v>
      </c>
      <c r="Q18" s="1">
        <f t="shared" ca="1" si="15"/>
        <v>0</v>
      </c>
      <c r="R18" s="1">
        <f t="shared" ca="1" si="15"/>
        <v>1</v>
      </c>
      <c r="S18" s="1">
        <f t="shared" ca="1" si="15"/>
        <v>3</v>
      </c>
      <c r="T18" s="1">
        <f t="shared" ca="1" si="15"/>
        <v>2</v>
      </c>
      <c r="U18" s="1">
        <f t="shared" ca="1" si="15"/>
        <v>2</v>
      </c>
      <c r="V18" s="1">
        <f t="shared" ca="1" si="15"/>
        <v>1</v>
      </c>
      <c r="W18" s="16">
        <f t="shared" si="1"/>
        <v>18</v>
      </c>
    </row>
    <row r="19" spans="1:25" x14ac:dyDescent="0.25">
      <c r="B19" s="13">
        <v>1</v>
      </c>
      <c r="C19" s="1">
        <f t="shared" ca="1" si="14"/>
        <v>0</v>
      </c>
      <c r="D19" s="1">
        <f t="shared" ca="1" si="14"/>
        <v>2</v>
      </c>
      <c r="E19" s="1">
        <f t="shared" ca="1" si="14"/>
        <v>0</v>
      </c>
      <c r="F19" s="1">
        <f t="shared" ca="1" si="14"/>
        <v>1</v>
      </c>
      <c r="G19" s="1">
        <f t="shared" ca="1" si="14"/>
        <v>0</v>
      </c>
      <c r="H19" s="1">
        <f t="shared" ca="1" si="14"/>
        <v>2</v>
      </c>
      <c r="I19" s="1">
        <f t="shared" ca="1" si="14"/>
        <v>0</v>
      </c>
      <c r="J19" s="1">
        <f t="shared" ca="1" si="14"/>
        <v>1</v>
      </c>
      <c r="K19" s="1">
        <f t="shared" ca="1" si="14"/>
        <v>1</v>
      </c>
      <c r="L19" s="1">
        <f t="shared" ca="1" si="14"/>
        <v>2</v>
      </c>
      <c r="M19" s="1">
        <f t="shared" ca="1" si="15"/>
        <v>0</v>
      </c>
      <c r="N19" s="1">
        <f t="shared" ca="1" si="15"/>
        <v>1</v>
      </c>
      <c r="O19" s="1">
        <f t="shared" ca="1" si="15"/>
        <v>0</v>
      </c>
      <c r="P19" s="1">
        <f t="shared" ca="1" si="15"/>
        <v>2</v>
      </c>
      <c r="Q19" s="1">
        <f t="shared" ca="1" si="15"/>
        <v>2</v>
      </c>
      <c r="R19" s="1">
        <f t="shared" ca="1" si="15"/>
        <v>0</v>
      </c>
      <c r="S19" s="1">
        <f t="shared" ca="1" si="15"/>
        <v>1</v>
      </c>
      <c r="T19" s="1">
        <f t="shared" ca="1" si="15"/>
        <v>1</v>
      </c>
      <c r="U19" s="1">
        <f t="shared" ca="1" si="15"/>
        <v>1</v>
      </c>
      <c r="V19" s="1">
        <f t="shared" ca="1" si="15"/>
        <v>1</v>
      </c>
      <c r="W19" s="16">
        <f t="shared" si="1"/>
        <v>19</v>
      </c>
    </row>
    <row r="20" spans="1:25" x14ac:dyDescent="0.25">
      <c r="B20" s="13">
        <v>2</v>
      </c>
      <c r="C20" s="1">
        <f t="shared" ca="1" si="14"/>
        <v>1</v>
      </c>
      <c r="D20" s="1">
        <f t="shared" ca="1" si="14"/>
        <v>1</v>
      </c>
      <c r="E20" s="1">
        <f t="shared" ca="1" si="14"/>
        <v>2</v>
      </c>
      <c r="F20" s="1">
        <f t="shared" ca="1" si="14"/>
        <v>1</v>
      </c>
      <c r="G20" s="1">
        <f t="shared" ca="1" si="14"/>
        <v>0</v>
      </c>
      <c r="H20" s="1">
        <f t="shared" ca="1" si="14"/>
        <v>0</v>
      </c>
      <c r="I20" s="1">
        <f t="shared" ca="1" si="14"/>
        <v>0</v>
      </c>
      <c r="J20" s="1">
        <f t="shared" ca="1" si="14"/>
        <v>1</v>
      </c>
      <c r="K20" s="1">
        <f t="shared" ca="1" si="14"/>
        <v>2</v>
      </c>
      <c r="L20" s="1">
        <f t="shared" ca="1" si="14"/>
        <v>0</v>
      </c>
      <c r="M20" s="1">
        <f t="shared" ca="1" si="15"/>
        <v>1</v>
      </c>
      <c r="N20" s="1">
        <f t="shared" ca="1" si="15"/>
        <v>2</v>
      </c>
      <c r="O20" s="1">
        <f t="shared" ca="1" si="15"/>
        <v>1</v>
      </c>
      <c r="P20" s="1">
        <f t="shared" ca="1" si="15"/>
        <v>1</v>
      </c>
      <c r="Q20" s="1">
        <f t="shared" ca="1" si="15"/>
        <v>1</v>
      </c>
      <c r="R20" s="1">
        <f t="shared" ca="1" si="15"/>
        <v>2</v>
      </c>
      <c r="S20" s="1">
        <f t="shared" ca="1" si="15"/>
        <v>0</v>
      </c>
      <c r="T20" s="1">
        <f t="shared" ca="1" si="15"/>
        <v>1</v>
      </c>
      <c r="U20" s="1">
        <f t="shared" ca="1" si="15"/>
        <v>2</v>
      </c>
      <c r="V20" s="1">
        <f t="shared" ca="1" si="15"/>
        <v>1</v>
      </c>
      <c r="W20" s="16">
        <f t="shared" si="1"/>
        <v>20</v>
      </c>
    </row>
    <row r="21" spans="1:25" x14ac:dyDescent="0.25">
      <c r="B21" s="13">
        <v>3</v>
      </c>
      <c r="C21" s="1">
        <f t="shared" ca="1" si="14"/>
        <v>1</v>
      </c>
      <c r="D21" s="1">
        <f t="shared" ca="1" si="14"/>
        <v>1</v>
      </c>
      <c r="E21" s="1">
        <f t="shared" ca="1" si="14"/>
        <v>0</v>
      </c>
      <c r="F21" s="1">
        <f t="shared" ca="1" si="14"/>
        <v>0</v>
      </c>
      <c r="G21" s="1">
        <f t="shared" ca="1" si="14"/>
        <v>1</v>
      </c>
      <c r="H21" s="1">
        <f t="shared" ca="1" si="14"/>
        <v>2</v>
      </c>
      <c r="I21" s="1">
        <f t="shared" ca="1" si="14"/>
        <v>1</v>
      </c>
      <c r="J21" s="1">
        <f t="shared" ca="1" si="14"/>
        <v>1</v>
      </c>
      <c r="K21" s="1">
        <f t="shared" ca="1" si="14"/>
        <v>0</v>
      </c>
      <c r="L21" s="1">
        <f t="shared" ca="1" si="14"/>
        <v>1</v>
      </c>
      <c r="M21" s="1">
        <f t="shared" ca="1" si="15"/>
        <v>0</v>
      </c>
      <c r="N21" s="1">
        <f t="shared" ca="1" si="15"/>
        <v>0</v>
      </c>
      <c r="O21" s="1">
        <f t="shared" ca="1" si="15"/>
        <v>0</v>
      </c>
      <c r="P21" s="1">
        <f t="shared" ca="1" si="15"/>
        <v>1</v>
      </c>
      <c r="Q21" s="1">
        <f t="shared" ca="1" si="15"/>
        <v>0</v>
      </c>
      <c r="R21" s="1">
        <f t="shared" ca="1" si="15"/>
        <v>0</v>
      </c>
      <c r="S21" s="1">
        <f t="shared" ca="1" si="15"/>
        <v>2</v>
      </c>
      <c r="T21" s="1">
        <f t="shared" ca="1" si="15"/>
        <v>3</v>
      </c>
      <c r="U21" s="1">
        <f t="shared" ca="1" si="15"/>
        <v>0</v>
      </c>
      <c r="V21" s="1">
        <f t="shared" ca="1" si="15"/>
        <v>0</v>
      </c>
      <c r="W21" s="16">
        <f t="shared" si="1"/>
        <v>21</v>
      </c>
      <c r="X21" s="1"/>
    </row>
    <row r="22" spans="1:25" x14ac:dyDescent="0.25">
      <c r="B22" s="13">
        <v>4</v>
      </c>
      <c r="C22" s="1">
        <f t="shared" ca="1" si="14"/>
        <v>2</v>
      </c>
      <c r="D22" s="1">
        <f t="shared" ca="1" si="14"/>
        <v>0</v>
      </c>
      <c r="E22" s="1">
        <f t="shared" ca="1" si="14"/>
        <v>1</v>
      </c>
      <c r="F22" s="1">
        <f t="shared" ca="1" si="14"/>
        <v>1</v>
      </c>
      <c r="G22" s="1">
        <f t="shared" ca="1" si="14"/>
        <v>4</v>
      </c>
      <c r="H22" s="1">
        <f t="shared" ca="1" si="14"/>
        <v>0</v>
      </c>
      <c r="I22" s="1">
        <f t="shared" ca="1" si="14"/>
        <v>2</v>
      </c>
      <c r="J22" s="1">
        <f t="shared" ca="1" si="14"/>
        <v>0</v>
      </c>
      <c r="K22" s="1">
        <f t="shared" ca="1" si="14"/>
        <v>2</v>
      </c>
      <c r="L22" s="1">
        <f t="shared" ca="1" si="14"/>
        <v>1</v>
      </c>
      <c r="M22" s="1">
        <f t="shared" ca="1" si="15"/>
        <v>2</v>
      </c>
      <c r="N22" s="1">
        <f t="shared" ca="1" si="15"/>
        <v>1</v>
      </c>
      <c r="O22" s="1">
        <f t="shared" ca="1" si="15"/>
        <v>1</v>
      </c>
      <c r="P22" s="1">
        <f t="shared" ca="1" si="15"/>
        <v>0</v>
      </c>
      <c r="Q22" s="1">
        <f t="shared" ca="1" si="15"/>
        <v>0</v>
      </c>
      <c r="R22" s="1">
        <f t="shared" ca="1" si="15"/>
        <v>1</v>
      </c>
      <c r="S22" s="1">
        <f t="shared" ca="1" si="15"/>
        <v>0</v>
      </c>
      <c r="T22" s="1">
        <f t="shared" ca="1" si="15"/>
        <v>0</v>
      </c>
      <c r="U22" s="1">
        <f t="shared" ca="1" si="15"/>
        <v>1</v>
      </c>
      <c r="V22" s="1">
        <f t="shared" ca="1" si="15"/>
        <v>0</v>
      </c>
      <c r="W22" s="16">
        <f t="shared" si="1"/>
        <v>22</v>
      </c>
      <c r="X22" s="1"/>
    </row>
    <row r="23" spans="1:25" x14ac:dyDescent="0.25">
      <c r="B23" s="13">
        <v>5</v>
      </c>
      <c r="C23" s="1">
        <f t="shared" ca="1" si="14"/>
        <v>0</v>
      </c>
      <c r="D23" s="1">
        <f t="shared" ca="1" si="14"/>
        <v>2</v>
      </c>
      <c r="E23" s="1">
        <f t="shared" ca="1" si="14"/>
        <v>1</v>
      </c>
      <c r="F23" s="1">
        <f t="shared" ca="1" si="14"/>
        <v>3</v>
      </c>
      <c r="G23" s="1">
        <f t="shared" ca="1" si="14"/>
        <v>4</v>
      </c>
      <c r="H23" s="1">
        <f t="shared" ca="1" si="14"/>
        <v>0</v>
      </c>
      <c r="I23" s="1">
        <f t="shared" ca="1" si="14"/>
        <v>1</v>
      </c>
      <c r="J23" s="1">
        <f t="shared" ca="1" si="14"/>
        <v>0</v>
      </c>
      <c r="K23" s="1">
        <f t="shared" ca="1" si="14"/>
        <v>1</v>
      </c>
      <c r="L23" s="1">
        <f t="shared" ca="1" si="14"/>
        <v>1</v>
      </c>
      <c r="M23" s="1">
        <f t="shared" ca="1" si="15"/>
        <v>0</v>
      </c>
      <c r="N23" s="1">
        <f t="shared" ca="1" si="15"/>
        <v>0</v>
      </c>
      <c r="O23" s="1">
        <f t="shared" ca="1" si="15"/>
        <v>0</v>
      </c>
      <c r="P23" s="1">
        <f t="shared" ca="1" si="15"/>
        <v>2</v>
      </c>
      <c r="Q23" s="1">
        <f t="shared" ca="1" si="15"/>
        <v>1</v>
      </c>
      <c r="R23" s="1">
        <f t="shared" ca="1" si="15"/>
        <v>1</v>
      </c>
      <c r="S23" s="1">
        <f t="shared" ca="1" si="15"/>
        <v>0</v>
      </c>
      <c r="T23" s="1">
        <f t="shared" ca="1" si="15"/>
        <v>0</v>
      </c>
      <c r="U23" s="1">
        <f t="shared" ca="1" si="15"/>
        <v>0</v>
      </c>
      <c r="V23" s="1">
        <f t="shared" ca="1" si="15"/>
        <v>1</v>
      </c>
      <c r="W23" s="16">
        <f t="shared" si="1"/>
        <v>23</v>
      </c>
      <c r="X23" s="1"/>
    </row>
    <row r="24" spans="1:25" x14ac:dyDescent="0.25">
      <c r="B24" s="13"/>
      <c r="C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6">
        <f t="shared" si="1"/>
        <v>24</v>
      </c>
      <c r="X24" s="1"/>
    </row>
    <row r="25" spans="1:25" x14ac:dyDescent="0.25">
      <c r="A25" s="2" t="s">
        <v>40</v>
      </c>
      <c r="B25" s="13">
        <v>1</v>
      </c>
      <c r="C25" s="1">
        <f ca="1">RANDBETWEEN(-5,5)</f>
        <v>0</v>
      </c>
      <c r="D25" s="1">
        <f t="shared" ref="D25:V25" ca="1" si="16">RANDBETWEEN(-5,5)</f>
        <v>5</v>
      </c>
      <c r="E25" s="1">
        <f t="shared" ca="1" si="16"/>
        <v>-2</v>
      </c>
      <c r="F25" s="1">
        <f t="shared" ca="1" si="16"/>
        <v>-4</v>
      </c>
      <c r="G25" s="1">
        <f t="shared" ca="1" si="16"/>
        <v>4</v>
      </c>
      <c r="H25" s="1">
        <f t="shared" ca="1" si="16"/>
        <v>3</v>
      </c>
      <c r="I25" s="1">
        <f t="shared" ca="1" si="16"/>
        <v>3</v>
      </c>
      <c r="J25" s="1">
        <f t="shared" ca="1" si="16"/>
        <v>3</v>
      </c>
      <c r="K25" s="1">
        <f t="shared" ca="1" si="16"/>
        <v>0</v>
      </c>
      <c r="L25" s="1">
        <f t="shared" ca="1" si="16"/>
        <v>-1</v>
      </c>
      <c r="M25" s="1">
        <f t="shared" ca="1" si="16"/>
        <v>0</v>
      </c>
      <c r="N25" s="1">
        <f t="shared" ca="1" si="16"/>
        <v>4</v>
      </c>
      <c r="O25" s="1">
        <f t="shared" ca="1" si="16"/>
        <v>4</v>
      </c>
      <c r="P25" s="1">
        <f t="shared" ca="1" si="16"/>
        <v>-2</v>
      </c>
      <c r="Q25" s="1">
        <f t="shared" ca="1" si="16"/>
        <v>1</v>
      </c>
      <c r="R25" s="1">
        <f t="shared" ca="1" si="16"/>
        <v>-4</v>
      </c>
      <c r="S25" s="1">
        <f t="shared" ca="1" si="16"/>
        <v>-1</v>
      </c>
      <c r="T25" s="1">
        <f t="shared" ca="1" si="16"/>
        <v>0</v>
      </c>
      <c r="U25" s="1">
        <f t="shared" ca="1" si="16"/>
        <v>2</v>
      </c>
      <c r="V25" s="1">
        <f t="shared" ca="1" si="16"/>
        <v>1</v>
      </c>
      <c r="W25" s="16">
        <f t="shared" si="1"/>
        <v>25</v>
      </c>
      <c r="X25" s="1" t="str">
        <f t="shared" ref="X25" si="17">CHAR(COLUMN(V25)+64)&amp;ROW(V25)</f>
        <v>V25</v>
      </c>
      <c r="Y25" s="2" t="str">
        <f ca="1">_xlfn.FORMULATEXT(V25)</f>
        <v>=RANDBETWEEN(-5,5)</v>
      </c>
    </row>
    <row r="26" spans="1:25" x14ac:dyDescent="0.25">
      <c r="A26" t="s">
        <v>58</v>
      </c>
      <c r="B26" s="13">
        <v>2</v>
      </c>
      <c r="C26" s="1">
        <f t="shared" ref="C26:V34" ca="1" si="18">RANDBETWEEN(-5,5)</f>
        <v>3</v>
      </c>
      <c r="D26" s="1">
        <f t="shared" ca="1" si="18"/>
        <v>-5</v>
      </c>
      <c r="E26" s="1">
        <f t="shared" ca="1" si="18"/>
        <v>4</v>
      </c>
      <c r="F26" s="1">
        <f t="shared" ca="1" si="18"/>
        <v>-5</v>
      </c>
      <c r="G26" s="1">
        <f t="shared" ca="1" si="18"/>
        <v>5</v>
      </c>
      <c r="H26" s="1">
        <f t="shared" ca="1" si="18"/>
        <v>1</v>
      </c>
      <c r="I26" s="1">
        <f t="shared" ca="1" si="18"/>
        <v>-3</v>
      </c>
      <c r="J26" s="1">
        <f t="shared" ca="1" si="18"/>
        <v>1</v>
      </c>
      <c r="K26" s="1">
        <f t="shared" ca="1" si="18"/>
        <v>4</v>
      </c>
      <c r="L26" s="1">
        <f t="shared" ca="1" si="18"/>
        <v>0</v>
      </c>
      <c r="M26" s="1">
        <f t="shared" ca="1" si="18"/>
        <v>2</v>
      </c>
      <c r="N26" s="1">
        <f t="shared" ca="1" si="18"/>
        <v>-5</v>
      </c>
      <c r="O26" s="1">
        <f t="shared" ca="1" si="18"/>
        <v>-2</v>
      </c>
      <c r="P26" s="1">
        <f t="shared" ca="1" si="18"/>
        <v>2</v>
      </c>
      <c r="Q26" s="1">
        <f t="shared" ca="1" si="18"/>
        <v>-4</v>
      </c>
      <c r="R26" s="1">
        <f t="shared" ca="1" si="18"/>
        <v>0</v>
      </c>
      <c r="S26" s="1">
        <f t="shared" ca="1" si="18"/>
        <v>3</v>
      </c>
      <c r="T26" s="1">
        <f t="shared" ca="1" si="18"/>
        <v>-1</v>
      </c>
      <c r="U26" s="1">
        <f t="shared" ca="1" si="18"/>
        <v>-1</v>
      </c>
      <c r="V26" s="1">
        <f t="shared" ca="1" si="18"/>
        <v>-2</v>
      </c>
      <c r="W26" s="16">
        <f t="shared" si="1"/>
        <v>26</v>
      </c>
      <c r="X26" s="1"/>
    </row>
    <row r="27" spans="1:25" x14ac:dyDescent="0.25">
      <c r="B27" s="13">
        <v>3</v>
      </c>
      <c r="C27" s="1">
        <f t="shared" ca="1" si="18"/>
        <v>-3</v>
      </c>
      <c r="D27" s="1">
        <f t="shared" ca="1" si="18"/>
        <v>-3</v>
      </c>
      <c r="E27" s="1">
        <f t="shared" ca="1" si="18"/>
        <v>-3</v>
      </c>
      <c r="F27" s="1">
        <f t="shared" ca="1" si="18"/>
        <v>-4</v>
      </c>
      <c r="G27" s="1">
        <f t="shared" ca="1" si="18"/>
        <v>5</v>
      </c>
      <c r="H27" s="1">
        <f t="shared" ca="1" si="18"/>
        <v>1</v>
      </c>
      <c r="I27" s="1">
        <f t="shared" ca="1" si="18"/>
        <v>-5</v>
      </c>
      <c r="J27" s="1">
        <f t="shared" ca="1" si="18"/>
        <v>-3</v>
      </c>
      <c r="K27" s="1">
        <f t="shared" ca="1" si="18"/>
        <v>2</v>
      </c>
      <c r="L27" s="1">
        <f t="shared" ca="1" si="18"/>
        <v>5</v>
      </c>
      <c r="M27" s="1">
        <f t="shared" ca="1" si="18"/>
        <v>-1</v>
      </c>
      <c r="N27" s="1">
        <f t="shared" ca="1" si="18"/>
        <v>2</v>
      </c>
      <c r="O27" s="1">
        <f t="shared" ca="1" si="18"/>
        <v>0</v>
      </c>
      <c r="P27" s="1">
        <f t="shared" ca="1" si="18"/>
        <v>0</v>
      </c>
      <c r="Q27" s="1">
        <f t="shared" ca="1" si="18"/>
        <v>-3</v>
      </c>
      <c r="R27" s="1">
        <f t="shared" ca="1" si="18"/>
        <v>-5</v>
      </c>
      <c r="S27" s="1">
        <f t="shared" ca="1" si="18"/>
        <v>1</v>
      </c>
      <c r="T27" s="1">
        <f t="shared" ca="1" si="18"/>
        <v>-2</v>
      </c>
      <c r="U27" s="1">
        <f t="shared" ca="1" si="18"/>
        <v>1</v>
      </c>
      <c r="V27" s="1">
        <f t="shared" ca="1" si="18"/>
        <v>-3</v>
      </c>
      <c r="W27" s="16">
        <f t="shared" si="1"/>
        <v>27</v>
      </c>
      <c r="X27" s="1"/>
    </row>
    <row r="28" spans="1:25" x14ac:dyDescent="0.25">
      <c r="B28" s="13">
        <v>4</v>
      </c>
      <c r="C28" s="1">
        <f t="shared" ca="1" si="18"/>
        <v>-4</v>
      </c>
      <c r="D28" s="1">
        <f t="shared" ca="1" si="18"/>
        <v>1</v>
      </c>
      <c r="E28" s="1">
        <f t="shared" ca="1" si="18"/>
        <v>-3</v>
      </c>
      <c r="F28" s="1">
        <f t="shared" ca="1" si="18"/>
        <v>5</v>
      </c>
      <c r="G28" s="1">
        <f t="shared" ca="1" si="18"/>
        <v>4</v>
      </c>
      <c r="H28" s="1">
        <f t="shared" ca="1" si="18"/>
        <v>-3</v>
      </c>
      <c r="I28" s="1">
        <f t="shared" ca="1" si="18"/>
        <v>4</v>
      </c>
      <c r="J28" s="1">
        <f t="shared" ca="1" si="18"/>
        <v>-5</v>
      </c>
      <c r="K28" s="1">
        <f t="shared" ca="1" si="18"/>
        <v>5</v>
      </c>
      <c r="L28" s="1">
        <f t="shared" ca="1" si="18"/>
        <v>-5</v>
      </c>
      <c r="M28" s="1">
        <f t="shared" ca="1" si="18"/>
        <v>-2</v>
      </c>
      <c r="N28" s="1">
        <f t="shared" ca="1" si="18"/>
        <v>0</v>
      </c>
      <c r="O28" s="1">
        <f t="shared" ca="1" si="18"/>
        <v>-4</v>
      </c>
      <c r="P28" s="1">
        <f t="shared" ca="1" si="18"/>
        <v>1</v>
      </c>
      <c r="Q28" s="1">
        <f t="shared" ca="1" si="18"/>
        <v>-1</v>
      </c>
      <c r="R28" s="1">
        <f t="shared" ca="1" si="18"/>
        <v>-2</v>
      </c>
      <c r="S28" s="1">
        <f t="shared" ca="1" si="18"/>
        <v>-5</v>
      </c>
      <c r="T28" s="1">
        <f t="shared" ca="1" si="18"/>
        <v>-5</v>
      </c>
      <c r="U28" s="1">
        <f t="shared" ca="1" si="18"/>
        <v>0</v>
      </c>
      <c r="V28" s="1">
        <f t="shared" ca="1" si="18"/>
        <v>5</v>
      </c>
      <c r="W28" s="16">
        <f t="shared" si="1"/>
        <v>28</v>
      </c>
      <c r="X28" s="1"/>
    </row>
    <row r="29" spans="1:25" x14ac:dyDescent="0.25">
      <c r="B29" s="13">
        <v>5</v>
      </c>
      <c r="C29" s="1">
        <f t="shared" ca="1" si="18"/>
        <v>-2</v>
      </c>
      <c r="D29" s="1">
        <f t="shared" ca="1" si="18"/>
        <v>-4</v>
      </c>
      <c r="E29" s="1">
        <f t="shared" ca="1" si="18"/>
        <v>2</v>
      </c>
      <c r="F29" s="1">
        <f t="shared" ca="1" si="18"/>
        <v>4</v>
      </c>
      <c r="G29" s="1">
        <f t="shared" ca="1" si="18"/>
        <v>3</v>
      </c>
      <c r="H29" s="1">
        <f t="shared" ca="1" si="18"/>
        <v>-1</v>
      </c>
      <c r="I29" s="1">
        <f t="shared" ca="1" si="18"/>
        <v>5</v>
      </c>
      <c r="J29" s="1">
        <f t="shared" ca="1" si="18"/>
        <v>-1</v>
      </c>
      <c r="K29" s="1">
        <f t="shared" ca="1" si="18"/>
        <v>-2</v>
      </c>
      <c r="L29" s="1">
        <f t="shared" ca="1" si="18"/>
        <v>1</v>
      </c>
      <c r="M29" s="1">
        <f t="shared" ca="1" si="18"/>
        <v>-1</v>
      </c>
      <c r="N29" s="1">
        <f t="shared" ca="1" si="18"/>
        <v>-2</v>
      </c>
      <c r="O29" s="1">
        <f t="shared" ca="1" si="18"/>
        <v>-1</v>
      </c>
      <c r="P29" s="1">
        <f t="shared" ca="1" si="18"/>
        <v>1</v>
      </c>
      <c r="Q29" s="1">
        <f t="shared" ca="1" si="18"/>
        <v>-1</v>
      </c>
      <c r="R29" s="1">
        <f t="shared" ca="1" si="18"/>
        <v>2</v>
      </c>
      <c r="S29" s="1">
        <f t="shared" ca="1" si="18"/>
        <v>3</v>
      </c>
      <c r="T29" s="1">
        <f t="shared" ca="1" si="18"/>
        <v>0</v>
      </c>
      <c r="U29" s="1">
        <f t="shared" ca="1" si="18"/>
        <v>-1</v>
      </c>
      <c r="V29" s="1">
        <f t="shared" ca="1" si="18"/>
        <v>0</v>
      </c>
      <c r="W29" s="16">
        <f t="shared" si="1"/>
        <v>29</v>
      </c>
      <c r="X29" s="1"/>
    </row>
    <row r="30" spans="1:25" x14ac:dyDescent="0.25">
      <c r="B30" s="13">
        <v>6</v>
      </c>
      <c r="C30" s="1">
        <f t="shared" ca="1" si="18"/>
        <v>4</v>
      </c>
      <c r="D30" s="1">
        <f t="shared" ca="1" si="18"/>
        <v>0</v>
      </c>
      <c r="E30" s="1">
        <f t="shared" ca="1" si="18"/>
        <v>2</v>
      </c>
      <c r="F30" s="1">
        <f t="shared" ca="1" si="18"/>
        <v>2</v>
      </c>
      <c r="G30" s="1">
        <f t="shared" ca="1" si="18"/>
        <v>5</v>
      </c>
      <c r="H30" s="1">
        <f t="shared" ca="1" si="18"/>
        <v>-5</v>
      </c>
      <c r="I30" s="1">
        <f t="shared" ca="1" si="18"/>
        <v>-2</v>
      </c>
      <c r="J30" s="1">
        <f t="shared" ca="1" si="18"/>
        <v>2</v>
      </c>
      <c r="K30" s="1">
        <f t="shared" ca="1" si="18"/>
        <v>-4</v>
      </c>
      <c r="L30" s="1">
        <f t="shared" ca="1" si="18"/>
        <v>1</v>
      </c>
      <c r="M30" s="1">
        <f t="shared" ca="1" si="18"/>
        <v>4</v>
      </c>
      <c r="N30" s="1">
        <f t="shared" ca="1" si="18"/>
        <v>-4</v>
      </c>
      <c r="O30" s="1">
        <f t="shared" ca="1" si="18"/>
        <v>2</v>
      </c>
      <c r="P30" s="1">
        <f t="shared" ca="1" si="18"/>
        <v>-5</v>
      </c>
      <c r="Q30" s="1">
        <f t="shared" ca="1" si="18"/>
        <v>-2</v>
      </c>
      <c r="R30" s="1">
        <f t="shared" ca="1" si="18"/>
        <v>5</v>
      </c>
      <c r="S30" s="1">
        <f t="shared" ca="1" si="18"/>
        <v>-5</v>
      </c>
      <c r="T30" s="1">
        <f t="shared" ca="1" si="18"/>
        <v>1</v>
      </c>
      <c r="U30" s="1">
        <f t="shared" ca="1" si="18"/>
        <v>0</v>
      </c>
      <c r="V30" s="1">
        <f t="shared" ca="1" si="18"/>
        <v>-1</v>
      </c>
      <c r="W30" s="16">
        <f t="shared" si="1"/>
        <v>30</v>
      </c>
      <c r="X30" s="1"/>
    </row>
    <row r="31" spans="1:25" x14ac:dyDescent="0.25">
      <c r="B31" s="13">
        <v>7</v>
      </c>
      <c r="C31" s="1">
        <f t="shared" ca="1" si="18"/>
        <v>-2</v>
      </c>
      <c r="D31" s="1">
        <f t="shared" ca="1" si="18"/>
        <v>1</v>
      </c>
      <c r="E31" s="1">
        <f t="shared" ca="1" si="18"/>
        <v>0</v>
      </c>
      <c r="F31" s="1">
        <f t="shared" ca="1" si="18"/>
        <v>5</v>
      </c>
      <c r="G31" s="1">
        <f t="shared" ca="1" si="18"/>
        <v>-1</v>
      </c>
      <c r="H31" s="1">
        <f t="shared" ca="1" si="18"/>
        <v>0</v>
      </c>
      <c r="I31" s="1">
        <f t="shared" ca="1" si="18"/>
        <v>-5</v>
      </c>
      <c r="J31" s="1">
        <f t="shared" ca="1" si="18"/>
        <v>-1</v>
      </c>
      <c r="K31" s="1">
        <f t="shared" ca="1" si="18"/>
        <v>4</v>
      </c>
      <c r="L31" s="1">
        <f t="shared" ca="1" si="18"/>
        <v>3</v>
      </c>
      <c r="M31" s="1">
        <f t="shared" ca="1" si="18"/>
        <v>4</v>
      </c>
      <c r="N31" s="1">
        <f t="shared" ca="1" si="18"/>
        <v>-2</v>
      </c>
      <c r="O31" s="1">
        <f t="shared" ca="1" si="18"/>
        <v>-2</v>
      </c>
      <c r="P31" s="1">
        <f t="shared" ca="1" si="18"/>
        <v>5</v>
      </c>
      <c r="Q31" s="1">
        <f t="shared" ca="1" si="18"/>
        <v>2</v>
      </c>
      <c r="R31" s="1">
        <f t="shared" ca="1" si="18"/>
        <v>4</v>
      </c>
      <c r="S31" s="1">
        <f t="shared" ca="1" si="18"/>
        <v>0</v>
      </c>
      <c r="T31" s="1">
        <f t="shared" ca="1" si="18"/>
        <v>2</v>
      </c>
      <c r="U31" s="1">
        <f t="shared" ca="1" si="18"/>
        <v>-1</v>
      </c>
      <c r="V31" s="1">
        <f t="shared" ca="1" si="18"/>
        <v>-3</v>
      </c>
      <c r="W31" s="16">
        <f t="shared" si="1"/>
        <v>31</v>
      </c>
      <c r="X31" s="1"/>
    </row>
    <row r="32" spans="1:25" x14ac:dyDescent="0.25">
      <c r="B32" s="13">
        <v>8</v>
      </c>
      <c r="C32" s="1">
        <f t="shared" ca="1" si="18"/>
        <v>-5</v>
      </c>
      <c r="D32" s="1">
        <f t="shared" ca="1" si="18"/>
        <v>2</v>
      </c>
      <c r="E32" s="1">
        <f t="shared" ca="1" si="18"/>
        <v>5</v>
      </c>
      <c r="F32" s="1">
        <f t="shared" ca="1" si="18"/>
        <v>1</v>
      </c>
      <c r="G32" s="1">
        <f t="shared" ca="1" si="18"/>
        <v>5</v>
      </c>
      <c r="H32" s="1">
        <f t="shared" ca="1" si="18"/>
        <v>-4</v>
      </c>
      <c r="I32" s="1">
        <f t="shared" ca="1" si="18"/>
        <v>0</v>
      </c>
      <c r="J32" s="1">
        <f t="shared" ca="1" si="18"/>
        <v>-4</v>
      </c>
      <c r="K32" s="1">
        <f t="shared" ca="1" si="18"/>
        <v>1</v>
      </c>
      <c r="L32" s="1">
        <f t="shared" ca="1" si="18"/>
        <v>4</v>
      </c>
      <c r="M32" s="1">
        <f t="shared" ca="1" si="18"/>
        <v>-1</v>
      </c>
      <c r="N32" s="1">
        <f t="shared" ca="1" si="18"/>
        <v>2</v>
      </c>
      <c r="O32" s="1">
        <f t="shared" ca="1" si="18"/>
        <v>-3</v>
      </c>
      <c r="P32" s="1">
        <f t="shared" ca="1" si="18"/>
        <v>0</v>
      </c>
      <c r="Q32" s="1">
        <f t="shared" ca="1" si="18"/>
        <v>1</v>
      </c>
      <c r="R32" s="1">
        <f t="shared" ca="1" si="18"/>
        <v>-4</v>
      </c>
      <c r="S32" s="1">
        <f t="shared" ca="1" si="18"/>
        <v>0</v>
      </c>
      <c r="T32" s="1">
        <f t="shared" ca="1" si="18"/>
        <v>3</v>
      </c>
      <c r="U32" s="1">
        <f t="shared" ca="1" si="18"/>
        <v>2</v>
      </c>
      <c r="V32" s="1">
        <f t="shared" ca="1" si="18"/>
        <v>-1</v>
      </c>
      <c r="W32" s="16">
        <f t="shared" si="1"/>
        <v>32</v>
      </c>
      <c r="X32" s="1"/>
    </row>
    <row r="33" spans="2:24" x14ac:dyDescent="0.25">
      <c r="B33" s="13">
        <v>9</v>
      </c>
      <c r="C33" s="1">
        <f t="shared" ca="1" si="18"/>
        <v>4</v>
      </c>
      <c r="D33" s="1">
        <f t="shared" ca="1" si="18"/>
        <v>3</v>
      </c>
      <c r="E33" s="1">
        <f t="shared" ca="1" si="18"/>
        <v>-3</v>
      </c>
      <c r="F33" s="1">
        <f t="shared" ca="1" si="18"/>
        <v>5</v>
      </c>
      <c r="G33" s="1">
        <f t="shared" ca="1" si="18"/>
        <v>4</v>
      </c>
      <c r="H33" s="1">
        <f t="shared" ca="1" si="18"/>
        <v>-4</v>
      </c>
      <c r="I33" s="1">
        <f t="shared" ca="1" si="18"/>
        <v>-1</v>
      </c>
      <c r="J33" s="1">
        <f t="shared" ca="1" si="18"/>
        <v>-2</v>
      </c>
      <c r="K33" s="1">
        <f t="shared" ca="1" si="18"/>
        <v>2</v>
      </c>
      <c r="L33" s="1">
        <f t="shared" ca="1" si="18"/>
        <v>-1</v>
      </c>
      <c r="M33" s="1">
        <f t="shared" ca="1" si="18"/>
        <v>0</v>
      </c>
      <c r="N33" s="1">
        <f t="shared" ca="1" si="18"/>
        <v>1</v>
      </c>
      <c r="O33" s="1">
        <f t="shared" ca="1" si="18"/>
        <v>0</v>
      </c>
      <c r="P33" s="1">
        <f t="shared" ca="1" si="18"/>
        <v>5</v>
      </c>
      <c r="Q33" s="1">
        <f t="shared" ca="1" si="18"/>
        <v>-4</v>
      </c>
      <c r="R33" s="1">
        <f t="shared" ca="1" si="18"/>
        <v>2</v>
      </c>
      <c r="S33" s="1">
        <f t="shared" ca="1" si="18"/>
        <v>-2</v>
      </c>
      <c r="T33" s="1">
        <f t="shared" ca="1" si="18"/>
        <v>3</v>
      </c>
      <c r="U33" s="1">
        <f t="shared" ca="1" si="18"/>
        <v>4</v>
      </c>
      <c r="V33" s="1">
        <f t="shared" ca="1" si="18"/>
        <v>-1</v>
      </c>
      <c r="W33" s="16">
        <f t="shared" si="1"/>
        <v>33</v>
      </c>
      <c r="X33" s="1"/>
    </row>
    <row r="34" spans="2:24" x14ac:dyDescent="0.25">
      <c r="B34" s="13">
        <v>10</v>
      </c>
      <c r="C34" s="1">
        <f t="shared" ca="1" si="18"/>
        <v>2</v>
      </c>
      <c r="D34" s="1">
        <f t="shared" ca="1" si="18"/>
        <v>5</v>
      </c>
      <c r="E34" s="1">
        <f t="shared" ca="1" si="18"/>
        <v>-5</v>
      </c>
      <c r="F34" s="1">
        <f t="shared" ca="1" si="18"/>
        <v>0</v>
      </c>
      <c r="G34" s="1">
        <f t="shared" ca="1" si="18"/>
        <v>4</v>
      </c>
      <c r="H34" s="1">
        <f t="shared" ca="1" si="18"/>
        <v>3</v>
      </c>
      <c r="I34" s="1">
        <f t="shared" ca="1" si="18"/>
        <v>4</v>
      </c>
      <c r="J34" s="1">
        <f t="shared" ca="1" si="18"/>
        <v>-1</v>
      </c>
      <c r="K34" s="1">
        <f t="shared" ca="1" si="18"/>
        <v>-4</v>
      </c>
      <c r="L34" s="1">
        <f t="shared" ca="1" si="18"/>
        <v>-2</v>
      </c>
      <c r="M34" s="1">
        <f t="shared" ca="1" si="18"/>
        <v>-3</v>
      </c>
      <c r="N34" s="1">
        <f t="shared" ca="1" si="18"/>
        <v>-3</v>
      </c>
      <c r="O34" s="1">
        <f t="shared" ca="1" si="18"/>
        <v>0</v>
      </c>
      <c r="P34" s="1">
        <f t="shared" ca="1" si="18"/>
        <v>3</v>
      </c>
      <c r="Q34" s="1">
        <f t="shared" ca="1" si="18"/>
        <v>5</v>
      </c>
      <c r="R34" s="1">
        <f t="shared" ca="1" si="18"/>
        <v>-1</v>
      </c>
      <c r="S34" s="1">
        <f t="shared" ca="1" si="18"/>
        <v>0</v>
      </c>
      <c r="T34" s="1">
        <f t="shared" ca="1" si="18"/>
        <v>3</v>
      </c>
      <c r="U34" s="1">
        <f t="shared" ca="1" si="18"/>
        <v>-5</v>
      </c>
      <c r="V34" s="1">
        <f t="shared" ca="1" si="18"/>
        <v>2</v>
      </c>
      <c r="W34" s="16">
        <f t="shared" si="1"/>
        <v>34</v>
      </c>
      <c r="X34" s="1"/>
    </row>
  </sheetData>
  <pageMargins left="0.7" right="0.7" top="0.75" bottom="0.75" header="0.3" footer="0.3"/>
  <pageSetup orientation="landscape" r:id="rId1"/>
  <headerFooter>
    <oddHeader xml:space="preserve">&amp;LUniform: -5 to +5&amp;CHow often is |Median| &gt; |Mean|?&amp;RV0F
</oddHeader>
    <oddFooter>&amp;L&amp;F&amp;C&amp;A&amp;R20 groups; 10 each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view="pageLayout" zoomScaleNormal="100" workbookViewId="0">
      <selection activeCell="W36" sqref="W36"/>
    </sheetView>
  </sheetViews>
  <sheetFormatPr defaultColWidth="9.140625" defaultRowHeight="15" x14ac:dyDescent="0.25"/>
  <cols>
    <col min="1" max="1" width="17.140625" customWidth="1"/>
    <col min="2" max="2" width="5.42578125" customWidth="1"/>
    <col min="3" max="22" width="4.7109375" customWidth="1"/>
    <col min="23" max="24" width="4.85546875" customWidth="1"/>
  </cols>
  <sheetData>
    <row r="1" spans="1:31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8" t="s">
        <v>43</v>
      </c>
      <c r="X1" t="s">
        <v>31</v>
      </c>
      <c r="AA1" s="8"/>
    </row>
    <row r="2" spans="1:31" x14ac:dyDescent="0.25">
      <c r="A2" t="s">
        <v>46</v>
      </c>
      <c r="P2" t="s">
        <v>45</v>
      </c>
      <c r="W2" s="16">
        <v>2</v>
      </c>
      <c r="X2" s="9" t="s">
        <v>32</v>
      </c>
      <c r="Y2" s="7" t="s">
        <v>33</v>
      </c>
      <c r="AC2" s="9" t="s">
        <v>32</v>
      </c>
      <c r="AD2" s="7" t="s">
        <v>33</v>
      </c>
    </row>
    <row r="3" spans="1:31" x14ac:dyDescent="0.25">
      <c r="B3">
        <v>500</v>
      </c>
      <c r="C3" s="4" t="s">
        <v>50</v>
      </c>
      <c r="H3">
        <f ca="1">STDEV(C7:V7)</f>
        <v>38.391312995085428</v>
      </c>
      <c r="I3" t="s">
        <v>41</v>
      </c>
      <c r="P3">
        <f ca="1">H4/H3</f>
        <v>0.99674977009084698</v>
      </c>
      <c r="Q3" t="s">
        <v>57</v>
      </c>
      <c r="W3" s="16">
        <f>W2+1</f>
        <v>3</v>
      </c>
      <c r="X3" s="5" t="str">
        <f>CHAR(COLUMN(H3)+64)&amp;ROW(H3)</f>
        <v>H3</v>
      </c>
      <c r="Y3" t="str">
        <f ca="1">_xlfn.FORMULATEXT(H3)</f>
        <v>=STDEV(C7:V7)</v>
      </c>
      <c r="AC3" s="5" t="str">
        <f>CHAR(COLUMN(P3)+64)&amp;ROW(P3)</f>
        <v>P3</v>
      </c>
      <c r="AD3" t="str">
        <f ca="1">_xlfn.FORMULATEXT(P3)</f>
        <v>=H4/H3</v>
      </c>
      <c r="AE3" s="5"/>
    </row>
    <row r="4" spans="1:31" x14ac:dyDescent="0.25">
      <c r="B4">
        <v>100</v>
      </c>
      <c r="C4" s="4" t="s">
        <v>35</v>
      </c>
      <c r="D4" s="4"/>
      <c r="H4">
        <f ca="1">STDEV(C8:V8)</f>
        <v>38.266532401337145</v>
      </c>
      <c r="I4" t="s">
        <v>42</v>
      </c>
      <c r="W4" s="16">
        <f t="shared" ref="W4:W34" si="0">W3+1</f>
        <v>4</v>
      </c>
      <c r="X4" s="5" t="str">
        <f>CHAR(COLUMN(H4)+64)&amp;ROW(H4)</f>
        <v>H4</v>
      </c>
      <c r="Y4" t="str">
        <f ca="1">_xlfn.FORMULATEXT(H4)</f>
        <v>=STDEV(C8:V8)</v>
      </c>
    </row>
    <row r="5" spans="1:31" x14ac:dyDescent="0.25">
      <c r="D5" s="4"/>
      <c r="H5" s="4"/>
      <c r="W5" s="16">
        <f t="shared" si="0"/>
        <v>5</v>
      </c>
    </row>
    <row r="6" spans="1:31" x14ac:dyDescent="0.25">
      <c r="A6" s="1" t="s">
        <v>34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6">
        <f t="shared" si="0"/>
        <v>6</v>
      </c>
      <c r="AC6" s="9" t="s">
        <v>32</v>
      </c>
      <c r="AD6" s="7" t="s">
        <v>33</v>
      </c>
    </row>
    <row r="7" spans="1:31" x14ac:dyDescent="0.25">
      <c r="A7" s="1" t="s">
        <v>0</v>
      </c>
      <c r="B7" s="1"/>
      <c r="C7" s="5">
        <f t="shared" ref="C7:U7" ca="1" si="1">ROUND(AVERAGE(C25:C34),0)</f>
        <v>469</v>
      </c>
      <c r="D7" s="5">
        <f t="shared" ca="1" si="1"/>
        <v>500</v>
      </c>
      <c r="E7" s="5">
        <f t="shared" ca="1" si="1"/>
        <v>501</v>
      </c>
      <c r="F7" s="5">
        <f t="shared" ca="1" si="1"/>
        <v>466</v>
      </c>
      <c r="G7" s="5">
        <f t="shared" ca="1" si="1"/>
        <v>496</v>
      </c>
      <c r="H7" s="5">
        <f t="shared" ca="1" si="1"/>
        <v>569</v>
      </c>
      <c r="I7" s="5">
        <f t="shared" ca="1" si="1"/>
        <v>443</v>
      </c>
      <c r="J7" s="5">
        <f t="shared" ca="1" si="1"/>
        <v>466</v>
      </c>
      <c r="K7" s="5">
        <f t="shared" ca="1" si="1"/>
        <v>480</v>
      </c>
      <c r="L7" s="5">
        <f t="shared" ca="1" si="1"/>
        <v>522</v>
      </c>
      <c r="M7" s="5">
        <f t="shared" ca="1" si="1"/>
        <v>453</v>
      </c>
      <c r="N7" s="5">
        <f ca="1">AVERAGE(N25:N34)</f>
        <v>424.08452638873968</v>
      </c>
      <c r="O7" s="5">
        <f t="shared" ca="1" si="1"/>
        <v>486</v>
      </c>
      <c r="P7" s="5">
        <f t="shared" ca="1" si="1"/>
        <v>550</v>
      </c>
      <c r="Q7" s="5">
        <f t="shared" ca="1" si="1"/>
        <v>503</v>
      </c>
      <c r="R7" s="5">
        <f t="shared" ca="1" si="1"/>
        <v>568</v>
      </c>
      <c r="S7" s="5">
        <f t="shared" ca="1" si="1"/>
        <v>519</v>
      </c>
      <c r="T7" s="5">
        <f t="shared" ca="1" si="1"/>
        <v>477</v>
      </c>
      <c r="U7" s="5">
        <f t="shared" ca="1" si="1"/>
        <v>480</v>
      </c>
      <c r="V7" s="5">
        <f ca="1">ROUND(AVERAGE(V25:V34),0)</f>
        <v>503</v>
      </c>
      <c r="W7" s="16">
        <f t="shared" si="0"/>
        <v>7</v>
      </c>
      <c r="AC7" s="5" t="str">
        <f t="shared" ref="AC7:AC12" si="2">CHAR(COLUMN(V7)+64)&amp;ROW(V7)</f>
        <v>V7</v>
      </c>
      <c r="AD7" s="6" t="str">
        <f t="shared" ref="AD7:AD12" ca="1" si="3">_xlfn.FORMULATEXT(V7)</f>
        <v>=ROUND(AVERAGE(V25:V34),0)</v>
      </c>
    </row>
    <row r="8" spans="1:31" x14ac:dyDescent="0.25">
      <c r="A8" s="1" t="s">
        <v>1</v>
      </c>
      <c r="B8" s="13" t="s">
        <v>27</v>
      </c>
      <c r="C8" s="5">
        <f t="shared" ref="C8:J8" ca="1" si="4">MEDIAN(C25:C34)</f>
        <v>472.75453625237071</v>
      </c>
      <c r="D8" s="5">
        <f t="shared" ca="1" si="4"/>
        <v>509.86188858637024</v>
      </c>
      <c r="E8" s="5">
        <f t="shared" ca="1" si="4"/>
        <v>507.34269104801183</v>
      </c>
      <c r="F8" s="5">
        <f t="shared" ca="1" si="4"/>
        <v>454.73648945218201</v>
      </c>
      <c r="G8" s="5">
        <f t="shared" ca="1" si="4"/>
        <v>495.3453914439151</v>
      </c>
      <c r="H8" s="5">
        <f t="shared" ca="1" si="4"/>
        <v>584.35248851273354</v>
      </c>
      <c r="I8" s="5">
        <f t="shared" ca="1" si="4"/>
        <v>448.87815390997594</v>
      </c>
      <c r="J8" s="5">
        <f t="shared" ca="1" si="4"/>
        <v>450.77025797430679</v>
      </c>
      <c r="K8" s="5">
        <f t="shared" ref="K8:P8" ca="1" si="5">MEDIAN(K25:K34)</f>
        <v>462.25920179223306</v>
      </c>
      <c r="L8" s="5">
        <f t="shared" ca="1" si="5"/>
        <v>551.63322867055797</v>
      </c>
      <c r="M8" s="5">
        <f t="shared" ca="1" si="5"/>
        <v>448.58297294906328</v>
      </c>
      <c r="N8" s="5">
        <f t="shared" ca="1" si="5"/>
        <v>442.52949851151277</v>
      </c>
      <c r="O8" s="5">
        <f t="shared" ca="1" si="5"/>
        <v>489.24987054597915</v>
      </c>
      <c r="P8" s="5">
        <f t="shared" ca="1" si="5"/>
        <v>517.27825121747105</v>
      </c>
      <c r="Q8" s="5">
        <f ca="1">MEDIAN(Q25:Q34)</f>
        <v>506.44845912438996</v>
      </c>
      <c r="R8" s="5">
        <f ca="1">MEDIAN(R25:R34)</f>
        <v>536.20144683288572</v>
      </c>
      <c r="S8" s="5">
        <f ca="1">MEDIAN(S25:S34)</f>
        <v>505.15419103579484</v>
      </c>
      <c r="T8" s="5">
        <f ca="1">MEDIAN(T25:T34)</f>
        <v>472.82365254243427</v>
      </c>
      <c r="U8" s="5">
        <f ca="1">MEDIAN(U25:U34)</f>
        <v>461.77413750606286</v>
      </c>
      <c r="V8" s="5">
        <f t="shared" ref="V8" ca="1" si="6">MEDIAN(V25:V34)</f>
        <v>511.45239351953205</v>
      </c>
      <c r="W8" s="16">
        <f t="shared" si="0"/>
        <v>8</v>
      </c>
      <c r="X8" s="9" t="s">
        <v>32</v>
      </c>
      <c r="Y8" s="7" t="s">
        <v>33</v>
      </c>
      <c r="AC8" s="5" t="str">
        <f t="shared" si="2"/>
        <v>V8</v>
      </c>
      <c r="AD8" s="6" t="str">
        <f t="shared" ca="1" si="3"/>
        <v>=MEDIAN(V25:V34)</v>
      </c>
    </row>
    <row r="9" spans="1:31" x14ac:dyDescent="0.25">
      <c r="A9" s="1" t="s">
        <v>56</v>
      </c>
      <c r="B9" s="15">
        <f ca="1">COUNTIF(C9:V9,"=Y")/20</f>
        <v>0.65</v>
      </c>
      <c r="C9" s="1" t="str">
        <f t="shared" ref="C9:V9" ca="1" si="7">IF(ABS(C8-$B3)&gt;ABS(C7-$B3),"Y","")</f>
        <v/>
      </c>
      <c r="D9" s="1" t="str">
        <f t="shared" ca="1" si="7"/>
        <v>Y</v>
      </c>
      <c r="E9" s="1" t="str">
        <f t="shared" ca="1" si="7"/>
        <v>Y</v>
      </c>
      <c r="F9" s="1" t="str">
        <f t="shared" ca="1" si="7"/>
        <v>Y</v>
      </c>
      <c r="G9" s="1" t="str">
        <f t="shared" ca="1" si="7"/>
        <v>Y</v>
      </c>
      <c r="H9" s="1" t="str">
        <f t="shared" ca="1" si="7"/>
        <v>Y</v>
      </c>
      <c r="I9" s="1" t="str">
        <f t="shared" ca="1" si="7"/>
        <v/>
      </c>
      <c r="J9" s="1" t="str">
        <f t="shared" ca="1" si="7"/>
        <v>Y</v>
      </c>
      <c r="K9" s="1" t="str">
        <f t="shared" ca="1" si="7"/>
        <v>Y</v>
      </c>
      <c r="L9" s="1" t="str">
        <f t="shared" ca="1" si="7"/>
        <v>Y</v>
      </c>
      <c r="M9" s="1" t="str">
        <f t="shared" ca="1" si="7"/>
        <v>Y</v>
      </c>
      <c r="N9" s="1" t="str">
        <f t="shared" ca="1" si="7"/>
        <v/>
      </c>
      <c r="O9" s="1" t="str">
        <f t="shared" ca="1" si="7"/>
        <v/>
      </c>
      <c r="P9" s="1" t="str">
        <f t="shared" ca="1" si="7"/>
        <v/>
      </c>
      <c r="Q9" s="1" t="str">
        <f t="shared" ca="1" si="7"/>
        <v>Y</v>
      </c>
      <c r="R9" s="1" t="str">
        <f t="shared" ca="1" si="7"/>
        <v/>
      </c>
      <c r="S9" s="1" t="str">
        <f t="shared" ca="1" si="7"/>
        <v/>
      </c>
      <c r="T9" s="1" t="str">
        <f t="shared" ca="1" si="7"/>
        <v>Y</v>
      </c>
      <c r="U9" s="1" t="str">
        <f t="shared" ca="1" si="7"/>
        <v>Y</v>
      </c>
      <c r="V9" s="1" t="str">
        <f t="shared" ca="1" si="7"/>
        <v>Y</v>
      </c>
      <c r="W9" s="16">
        <f t="shared" si="0"/>
        <v>9</v>
      </c>
      <c r="X9" s="5" t="str">
        <f>CHAR(COLUMN(B9)+64)&amp;ROW(B9)</f>
        <v>B9</v>
      </c>
      <c r="Y9" s="6" t="str">
        <f ca="1">_xlfn.FORMULATEXT(B9)</f>
        <v>=COUNTIF(C9:V9,"=Y")/20</v>
      </c>
      <c r="AC9" s="5" t="str">
        <f t="shared" si="2"/>
        <v>V9</v>
      </c>
      <c r="AD9" s="6" t="str">
        <f t="shared" ca="1" si="3"/>
        <v>=IF(ABS(V8-$B3)&gt;ABS(V7-$B3),"Y","")</v>
      </c>
    </row>
    <row r="10" spans="1:31" x14ac:dyDescent="0.25">
      <c r="A10" s="1" t="s">
        <v>51</v>
      </c>
      <c r="B10" s="15">
        <f ca="1">COUNTIF(C10:V10,"=Y")/20</f>
        <v>1</v>
      </c>
      <c r="C10" s="1" t="str">
        <f t="shared" ref="C10:V10" ca="1" si="8">IF((C7-$B3)*(C8-$B3)&gt;=0,"Y","")</f>
        <v>Y</v>
      </c>
      <c r="D10" s="1" t="str">
        <f t="shared" ca="1" si="8"/>
        <v>Y</v>
      </c>
      <c r="E10" s="1" t="str">
        <f t="shared" ca="1" si="8"/>
        <v>Y</v>
      </c>
      <c r="F10" s="1" t="str">
        <f t="shared" ca="1" si="8"/>
        <v>Y</v>
      </c>
      <c r="G10" s="1" t="str">
        <f t="shared" ca="1" si="8"/>
        <v>Y</v>
      </c>
      <c r="H10" s="1" t="str">
        <f t="shared" ca="1" si="8"/>
        <v>Y</v>
      </c>
      <c r="I10" s="1" t="str">
        <f t="shared" ca="1" si="8"/>
        <v>Y</v>
      </c>
      <c r="J10" s="1" t="str">
        <f t="shared" ca="1" si="8"/>
        <v>Y</v>
      </c>
      <c r="K10" s="1" t="str">
        <f t="shared" ca="1" si="8"/>
        <v>Y</v>
      </c>
      <c r="L10" s="1" t="str">
        <f t="shared" ca="1" si="8"/>
        <v>Y</v>
      </c>
      <c r="M10" s="1" t="str">
        <f t="shared" ca="1" si="8"/>
        <v>Y</v>
      </c>
      <c r="N10" s="1" t="str">
        <f t="shared" ca="1" si="8"/>
        <v>Y</v>
      </c>
      <c r="O10" s="1" t="str">
        <f t="shared" ca="1" si="8"/>
        <v>Y</v>
      </c>
      <c r="P10" s="1" t="str">
        <f t="shared" ca="1" si="8"/>
        <v>Y</v>
      </c>
      <c r="Q10" s="1" t="str">
        <f t="shared" ca="1" si="8"/>
        <v>Y</v>
      </c>
      <c r="R10" s="1" t="str">
        <f t="shared" ca="1" si="8"/>
        <v>Y</v>
      </c>
      <c r="S10" s="1" t="str">
        <f t="shared" ca="1" si="8"/>
        <v>Y</v>
      </c>
      <c r="T10" s="1" t="str">
        <f t="shared" ca="1" si="8"/>
        <v>Y</v>
      </c>
      <c r="U10" s="1" t="str">
        <f t="shared" ca="1" si="8"/>
        <v>Y</v>
      </c>
      <c r="V10" s="1" t="str">
        <f t="shared" ca="1" si="8"/>
        <v>Y</v>
      </c>
      <c r="W10" s="16">
        <f t="shared" si="0"/>
        <v>10</v>
      </c>
      <c r="X10" s="5" t="str">
        <f t="shared" ref="X10:X12" si="9">CHAR(COLUMN(B10)+64)&amp;ROW(B10)</f>
        <v>B10</v>
      </c>
      <c r="Y10" s="6" t="str">
        <f t="shared" ref="Y10:Y12" ca="1" si="10">_xlfn.FORMULATEXT(B10)</f>
        <v>=COUNTIF(C10:V10,"=Y")/20</v>
      </c>
      <c r="AC10" s="5" t="str">
        <f t="shared" si="2"/>
        <v>V10</v>
      </c>
      <c r="AD10" s="6" t="str">
        <f t="shared" ca="1" si="3"/>
        <v>=IF((V7-$B3)*(V8-$B3)&gt;=0,"Y","")</v>
      </c>
    </row>
    <row r="11" spans="1:31" x14ac:dyDescent="0.25">
      <c r="A11" s="1" t="s">
        <v>25</v>
      </c>
      <c r="B11" s="15">
        <f ca="1">COUNTIF(C11:V11,"=Y")/20</f>
        <v>0.65</v>
      </c>
      <c r="C11" s="1" t="str">
        <f ca="1">IF(AND(C$9="Y",C$10="Y")=TRUE,"Y","")</f>
        <v/>
      </c>
      <c r="D11" s="1" t="str">
        <f t="shared" ref="D11:V11" ca="1" si="11">IF(AND(D$9="Y",D$10="Y")=TRUE,"Y","")</f>
        <v>Y</v>
      </c>
      <c r="E11" s="1" t="str">
        <f t="shared" ca="1" si="11"/>
        <v>Y</v>
      </c>
      <c r="F11" s="1" t="str">
        <f t="shared" ca="1" si="11"/>
        <v>Y</v>
      </c>
      <c r="G11" s="1" t="str">
        <f t="shared" ca="1" si="11"/>
        <v>Y</v>
      </c>
      <c r="H11" s="1" t="str">
        <f t="shared" ca="1" si="11"/>
        <v>Y</v>
      </c>
      <c r="I11" s="1" t="str">
        <f t="shared" ca="1" si="11"/>
        <v/>
      </c>
      <c r="J11" s="1" t="str">
        <f t="shared" ca="1" si="11"/>
        <v>Y</v>
      </c>
      <c r="K11" s="1" t="str">
        <f t="shared" ca="1" si="11"/>
        <v>Y</v>
      </c>
      <c r="L11" s="1" t="str">
        <f t="shared" ca="1" si="11"/>
        <v>Y</v>
      </c>
      <c r="M11" s="1" t="str">
        <f t="shared" ca="1" si="11"/>
        <v>Y</v>
      </c>
      <c r="N11" s="1" t="str">
        <f t="shared" ca="1" si="11"/>
        <v/>
      </c>
      <c r="O11" s="1" t="str">
        <f t="shared" ca="1" si="11"/>
        <v/>
      </c>
      <c r="P11" s="1" t="str">
        <f t="shared" ca="1" si="11"/>
        <v/>
      </c>
      <c r="Q11" s="1" t="str">
        <f t="shared" ca="1" si="11"/>
        <v>Y</v>
      </c>
      <c r="R11" s="1" t="str">
        <f t="shared" ca="1" si="11"/>
        <v/>
      </c>
      <c r="S11" s="1" t="str">
        <f t="shared" ca="1" si="11"/>
        <v/>
      </c>
      <c r="T11" s="1" t="str">
        <f t="shared" ca="1" si="11"/>
        <v>Y</v>
      </c>
      <c r="U11" s="1" t="str">
        <f t="shared" ca="1" si="11"/>
        <v>Y</v>
      </c>
      <c r="V11" s="1" t="str">
        <f t="shared" ca="1" si="11"/>
        <v>Y</v>
      </c>
      <c r="W11" s="16">
        <f t="shared" si="0"/>
        <v>11</v>
      </c>
      <c r="X11" s="5" t="str">
        <f t="shared" si="9"/>
        <v>B11</v>
      </c>
      <c r="Y11" s="6" t="str">
        <f t="shared" ca="1" si="10"/>
        <v>=COUNTIF(C11:V11,"=Y")/20</v>
      </c>
      <c r="AC11" s="5" t="str">
        <f t="shared" si="2"/>
        <v>V11</v>
      </c>
      <c r="AD11" s="6" t="str">
        <f t="shared" ca="1" si="3"/>
        <v>=IF(AND(V$9="Y",V$10="Y")=TRUE,"Y","")</v>
      </c>
    </row>
    <row r="12" spans="1:31" x14ac:dyDescent="0.25">
      <c r="A12" s="1" t="s">
        <v>26</v>
      </c>
      <c r="B12" s="15">
        <f ca="1">COUNTIF(C12:U12,"=Y")/20</f>
        <v>0</v>
      </c>
      <c r="C12" s="1" t="str">
        <f ca="1">IF(AND(C$9="Y",C$10="")=TRUE,"Y","")</f>
        <v/>
      </c>
      <c r="D12" s="1" t="str">
        <f t="shared" ref="D12:V12" ca="1" si="12">IF(AND(D$9="Y",D$10="")=TRUE,"Y","")</f>
        <v/>
      </c>
      <c r="E12" s="1" t="str">
        <f t="shared" ca="1" si="12"/>
        <v/>
      </c>
      <c r="F12" s="1" t="str">
        <f t="shared" ca="1" si="12"/>
        <v/>
      </c>
      <c r="G12" s="1" t="str">
        <f t="shared" ca="1" si="12"/>
        <v/>
      </c>
      <c r="H12" s="1" t="str">
        <f t="shared" ca="1" si="12"/>
        <v/>
      </c>
      <c r="I12" s="1" t="str">
        <f t="shared" ca="1" si="12"/>
        <v/>
      </c>
      <c r="J12" s="1" t="str">
        <f t="shared" ca="1" si="12"/>
        <v/>
      </c>
      <c r="K12" s="1" t="str">
        <f t="shared" ca="1" si="12"/>
        <v/>
      </c>
      <c r="L12" s="1" t="str">
        <f t="shared" ca="1" si="12"/>
        <v/>
      </c>
      <c r="M12" s="1" t="str">
        <f t="shared" ca="1" si="12"/>
        <v/>
      </c>
      <c r="N12" s="1" t="str">
        <f t="shared" ca="1" si="12"/>
        <v/>
      </c>
      <c r="O12" s="1" t="str">
        <f t="shared" ca="1" si="12"/>
        <v/>
      </c>
      <c r="P12" s="1" t="str">
        <f t="shared" ca="1" si="12"/>
        <v/>
      </c>
      <c r="Q12" s="1" t="str">
        <f t="shared" ca="1" si="12"/>
        <v/>
      </c>
      <c r="R12" s="1" t="str">
        <f t="shared" ca="1" si="12"/>
        <v/>
      </c>
      <c r="S12" s="1" t="str">
        <f t="shared" ca="1" si="12"/>
        <v/>
      </c>
      <c r="T12" s="1" t="str">
        <f t="shared" ca="1" si="12"/>
        <v/>
      </c>
      <c r="U12" s="1" t="str">
        <f t="shared" ca="1" si="12"/>
        <v/>
      </c>
      <c r="V12" s="1" t="str">
        <f t="shared" ca="1" si="12"/>
        <v/>
      </c>
      <c r="W12" s="16">
        <f t="shared" si="0"/>
        <v>12</v>
      </c>
      <c r="X12" s="5" t="str">
        <f t="shared" si="9"/>
        <v>B12</v>
      </c>
      <c r="Y12" s="6" t="str">
        <f t="shared" ca="1" si="10"/>
        <v>=COUNTIF(C12:U12,"=Y")/20</v>
      </c>
      <c r="AC12" s="5" t="str">
        <f t="shared" si="2"/>
        <v>V12</v>
      </c>
      <c r="AD12" s="6" t="str">
        <f t="shared" ca="1" si="3"/>
        <v>=IF(AND(V$9="Y",V$10="")=TRUE,"Y","")</v>
      </c>
    </row>
    <row r="13" spans="1:31" x14ac:dyDescent="0.25">
      <c r="A13" s="1"/>
      <c r="B13" s="1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6">
        <f t="shared" si="0"/>
        <v>13</v>
      </c>
      <c r="Y13" s="6"/>
    </row>
    <row r="14" spans="1:31" x14ac:dyDescent="0.25">
      <c r="A14" s="1" t="s">
        <v>44</v>
      </c>
      <c r="B14" s="13">
        <f>B25</f>
        <v>1</v>
      </c>
      <c r="C14" s="10">
        <f ca="1">LARGE(C$25:C$34,$B14)</f>
        <v>636.36209552120101</v>
      </c>
      <c r="D14" s="10">
        <f t="shared" ref="D14:V23" ca="1" si="13">LARGE(D$25:D$34,$B14)</f>
        <v>656.16873286747</v>
      </c>
      <c r="E14" s="10">
        <f t="shared" ca="1" si="13"/>
        <v>631.93829666678653</v>
      </c>
      <c r="F14" s="10">
        <f t="shared" ca="1" si="13"/>
        <v>603.06859331351643</v>
      </c>
      <c r="G14" s="10">
        <f t="shared" ca="1" si="13"/>
        <v>735.78522766734</v>
      </c>
      <c r="H14" s="10">
        <f t="shared" ca="1" si="13"/>
        <v>685.13884051381308</v>
      </c>
      <c r="I14" s="10">
        <f t="shared" ca="1" si="13"/>
        <v>581.8608419064384</v>
      </c>
      <c r="J14" s="10">
        <f t="shared" ca="1" si="13"/>
        <v>609.46428902574837</v>
      </c>
      <c r="K14" s="10">
        <f t="shared" ca="1" si="13"/>
        <v>728.64452956915875</v>
      </c>
      <c r="L14" s="10">
        <f t="shared" ca="1" si="13"/>
        <v>616.04997341275691</v>
      </c>
      <c r="M14" s="10">
        <f t="shared" ca="1" si="13"/>
        <v>663.3080912026353</v>
      </c>
      <c r="N14" s="10">
        <f t="shared" ca="1" si="13"/>
        <v>493.12285523402954</v>
      </c>
      <c r="O14" s="10">
        <f t="shared" ca="1" si="13"/>
        <v>726.46728712193647</v>
      </c>
      <c r="P14" s="10">
        <f t="shared" ca="1" si="13"/>
        <v>858.58298952358325</v>
      </c>
      <c r="Q14" s="10">
        <f t="shared" ca="1" si="13"/>
        <v>671.16725135414754</v>
      </c>
      <c r="R14" s="10">
        <f t="shared" ca="1" si="13"/>
        <v>763.73898216922839</v>
      </c>
      <c r="S14" s="10">
        <f t="shared" ca="1" si="13"/>
        <v>775.07922801540121</v>
      </c>
      <c r="T14" s="10">
        <f t="shared" ca="1" si="13"/>
        <v>664.02100015040605</v>
      </c>
      <c r="U14" s="10">
        <f t="shared" ca="1" si="13"/>
        <v>581.29393432001609</v>
      </c>
      <c r="V14" s="10">
        <f t="shared" ca="1" si="13"/>
        <v>639.93520387698652</v>
      </c>
      <c r="W14" s="16">
        <f t="shared" si="0"/>
        <v>14</v>
      </c>
      <c r="X14" s="5" t="str">
        <f>CHAR(COLUMN(V14)+64)&amp;ROW(V14)</f>
        <v>V14</v>
      </c>
      <c r="Y14" s="6" t="str">
        <f ca="1">_xlfn.FORMULATEXT(V14)</f>
        <v>=LARGE(V$25:V$34,$B14)</v>
      </c>
    </row>
    <row r="15" spans="1:31" x14ac:dyDescent="0.25">
      <c r="A15" s="1" t="s">
        <v>53</v>
      </c>
      <c r="B15" s="13">
        <f t="shared" ref="B15:B23" si="14">B26</f>
        <v>2</v>
      </c>
      <c r="C15" s="10">
        <f t="shared" ref="C15:R23" ca="1" si="15">LARGE(C$25:C$34,$B15)</f>
        <v>541.15995335148352</v>
      </c>
      <c r="D15" s="10">
        <f t="shared" ca="1" si="15"/>
        <v>572.43405178927424</v>
      </c>
      <c r="E15" s="10">
        <f t="shared" ca="1" si="15"/>
        <v>541.95899628325674</v>
      </c>
      <c r="F15" s="10">
        <f t="shared" ca="1" si="15"/>
        <v>573.04778761252271</v>
      </c>
      <c r="G15" s="10">
        <f t="shared" ca="1" si="15"/>
        <v>572.78566894451797</v>
      </c>
      <c r="H15" s="10">
        <f t="shared" ca="1" si="15"/>
        <v>653.69712901545529</v>
      </c>
      <c r="I15" s="10">
        <f t="shared" ca="1" si="15"/>
        <v>477.86172560897592</v>
      </c>
      <c r="J15" s="10">
        <f t="shared" ca="1" si="15"/>
        <v>607.64376177721704</v>
      </c>
      <c r="K15" s="10">
        <f t="shared" ca="1" si="15"/>
        <v>501.32152137160512</v>
      </c>
      <c r="L15" s="10">
        <f t="shared" ca="1" si="15"/>
        <v>574.61050664086076</v>
      </c>
      <c r="M15" s="10">
        <f t="shared" ca="1" si="15"/>
        <v>581.71152550520196</v>
      </c>
      <c r="N15" s="10">
        <f t="shared" ca="1" si="15"/>
        <v>486.69149004694685</v>
      </c>
      <c r="O15" s="10">
        <f t="shared" ca="1" si="15"/>
        <v>529.81401762718201</v>
      </c>
      <c r="P15" s="10">
        <f t="shared" ca="1" si="15"/>
        <v>628.04414937817035</v>
      </c>
      <c r="Q15" s="10">
        <f t="shared" ca="1" si="15"/>
        <v>630.23970049070329</v>
      </c>
      <c r="R15" s="10">
        <f t="shared" ca="1" si="15"/>
        <v>695.09697984028287</v>
      </c>
      <c r="S15" s="10">
        <f t="shared" ca="1" si="13"/>
        <v>659.37627178760829</v>
      </c>
      <c r="T15" s="10">
        <f t="shared" ca="1" si="13"/>
        <v>624.00951480091453</v>
      </c>
      <c r="U15" s="10">
        <f t="shared" ca="1" si="13"/>
        <v>556.33246970265918</v>
      </c>
      <c r="V15" s="10">
        <f t="shared" ca="1" si="13"/>
        <v>556.69977619632618</v>
      </c>
      <c r="W15" s="16">
        <f t="shared" si="0"/>
        <v>15</v>
      </c>
      <c r="Y15" s="6"/>
    </row>
    <row r="16" spans="1:31" x14ac:dyDescent="0.25">
      <c r="A16" s="1"/>
      <c r="B16" s="13">
        <f t="shared" si="14"/>
        <v>3</v>
      </c>
      <c r="C16" s="10">
        <f t="shared" ca="1" si="15"/>
        <v>498.24172486968132</v>
      </c>
      <c r="D16" s="10">
        <f t="shared" ca="1" si="13"/>
        <v>548.05996315567029</v>
      </c>
      <c r="E16" s="10">
        <f t="shared" ca="1" si="13"/>
        <v>537.4554425546246</v>
      </c>
      <c r="F16" s="10">
        <f t="shared" ca="1" si="13"/>
        <v>519.13664703890913</v>
      </c>
      <c r="G16" s="10">
        <f t="shared" ca="1" si="13"/>
        <v>555.67049728995948</v>
      </c>
      <c r="H16" s="10">
        <f t="shared" ca="1" si="13"/>
        <v>649.69366595766542</v>
      </c>
      <c r="I16" s="10">
        <f t="shared" ca="1" si="13"/>
        <v>467.27881986680671</v>
      </c>
      <c r="J16" s="10">
        <f t="shared" ca="1" si="13"/>
        <v>530.25935365453802</v>
      </c>
      <c r="K16" s="10">
        <f t="shared" ca="1" si="13"/>
        <v>491.99934809549245</v>
      </c>
      <c r="L16" s="10">
        <f t="shared" ca="1" si="13"/>
        <v>564.48052727521667</v>
      </c>
      <c r="M16" s="10">
        <f t="shared" ca="1" si="13"/>
        <v>581.25315668331314</v>
      </c>
      <c r="N16" s="10">
        <f t="shared" ca="1" si="13"/>
        <v>470.48830155703916</v>
      </c>
      <c r="O16" s="10">
        <f t="shared" ca="1" si="13"/>
        <v>529.7420400276801</v>
      </c>
      <c r="P16" s="10">
        <f t="shared" ca="1" si="13"/>
        <v>604.61744802290502</v>
      </c>
      <c r="Q16" s="10">
        <f t="shared" ca="1" si="13"/>
        <v>605.90921424887131</v>
      </c>
      <c r="R16" s="10">
        <f t="shared" ca="1" si="13"/>
        <v>658.99506613945005</v>
      </c>
      <c r="S16" s="10">
        <f t="shared" ca="1" si="13"/>
        <v>615.3943858450657</v>
      </c>
      <c r="T16" s="10">
        <f t="shared" ca="1" si="13"/>
        <v>533.47688750239638</v>
      </c>
      <c r="U16" s="10">
        <f t="shared" ca="1" si="13"/>
        <v>537.80438167954276</v>
      </c>
      <c r="V16" s="10">
        <f t="shared" ca="1" si="13"/>
        <v>545.87811476101854</v>
      </c>
      <c r="W16" s="16">
        <f t="shared" si="0"/>
        <v>16</v>
      </c>
      <c r="Y16" s="6"/>
    </row>
    <row r="17" spans="1:25" x14ac:dyDescent="0.25">
      <c r="A17" s="1"/>
      <c r="B17" s="13">
        <f t="shared" si="14"/>
        <v>4</v>
      </c>
      <c r="C17" s="10">
        <f t="shared" ca="1" si="15"/>
        <v>494.88858609239259</v>
      </c>
      <c r="D17" s="10">
        <f t="shared" ca="1" si="13"/>
        <v>540.18430917512376</v>
      </c>
      <c r="E17" s="10">
        <f t="shared" ca="1" si="13"/>
        <v>530.37250846764596</v>
      </c>
      <c r="F17" s="10">
        <f t="shared" ca="1" si="13"/>
        <v>488.89684715429803</v>
      </c>
      <c r="G17" s="10">
        <f t="shared" ca="1" si="13"/>
        <v>535.57809033716399</v>
      </c>
      <c r="H17" s="10">
        <f t="shared" ca="1" si="13"/>
        <v>624.6583099864315</v>
      </c>
      <c r="I17" s="10">
        <f t="shared" ca="1" si="13"/>
        <v>460.41093230041292</v>
      </c>
      <c r="J17" s="10">
        <f t="shared" ca="1" si="13"/>
        <v>491.34659161912458</v>
      </c>
      <c r="K17" s="10">
        <f t="shared" ca="1" si="13"/>
        <v>488.02246107592833</v>
      </c>
      <c r="L17" s="10">
        <f t="shared" ca="1" si="13"/>
        <v>557.88873730321836</v>
      </c>
      <c r="M17" s="10">
        <f t="shared" ca="1" si="13"/>
        <v>489.92270591683888</v>
      </c>
      <c r="N17" s="10">
        <f t="shared" ca="1" si="13"/>
        <v>468.78463471948731</v>
      </c>
      <c r="O17" s="10">
        <f t="shared" ca="1" si="13"/>
        <v>507.76497630016797</v>
      </c>
      <c r="P17" s="10">
        <f t="shared" ca="1" si="13"/>
        <v>567.11487806802188</v>
      </c>
      <c r="Q17" s="10">
        <f t="shared" ca="1" si="13"/>
        <v>543.15191192452437</v>
      </c>
      <c r="R17" s="10">
        <f t="shared" ca="1" si="13"/>
        <v>567.49867963823783</v>
      </c>
      <c r="S17" s="10">
        <f t="shared" ca="1" si="13"/>
        <v>581.7577256460487</v>
      </c>
      <c r="T17" s="10">
        <f t="shared" ca="1" si="13"/>
        <v>524.35897378313189</v>
      </c>
      <c r="U17" s="10">
        <f t="shared" ca="1" si="13"/>
        <v>495.71985454035342</v>
      </c>
      <c r="V17" s="10">
        <f t="shared" ca="1" si="13"/>
        <v>536.19611896945025</v>
      </c>
      <c r="W17" s="16">
        <f t="shared" si="0"/>
        <v>17</v>
      </c>
      <c r="Y17" s="6"/>
    </row>
    <row r="18" spans="1:25" x14ac:dyDescent="0.25">
      <c r="A18" s="1"/>
      <c r="B18" s="13">
        <f t="shared" si="14"/>
        <v>5</v>
      </c>
      <c r="C18" s="10">
        <f t="shared" ca="1" si="15"/>
        <v>473.67218959297981</v>
      </c>
      <c r="D18" s="10">
        <f t="shared" ca="1" si="13"/>
        <v>528.95056074522768</v>
      </c>
      <c r="E18" s="10">
        <f t="shared" ca="1" si="13"/>
        <v>525.82546948459844</v>
      </c>
      <c r="F18" s="10">
        <f t="shared" ca="1" si="13"/>
        <v>458.39906707207007</v>
      </c>
      <c r="G18" s="10">
        <f t="shared" ca="1" si="13"/>
        <v>511.54978763871878</v>
      </c>
      <c r="H18" s="10">
        <f t="shared" ca="1" si="13"/>
        <v>608.44179708312504</v>
      </c>
      <c r="I18" s="10">
        <f t="shared" ca="1" si="13"/>
        <v>450.94576115708674</v>
      </c>
      <c r="J18" s="10">
        <f t="shared" ca="1" si="13"/>
        <v>491.26105642835597</v>
      </c>
      <c r="K18" s="10">
        <f t="shared" ca="1" si="13"/>
        <v>474.41502839158198</v>
      </c>
      <c r="L18" s="10">
        <f t="shared" ca="1" si="13"/>
        <v>552.1829408503113</v>
      </c>
      <c r="M18" s="10">
        <f t="shared" ca="1" si="13"/>
        <v>461.98863155552044</v>
      </c>
      <c r="N18" s="10">
        <f t="shared" ca="1" si="13"/>
        <v>457.16838730338105</v>
      </c>
      <c r="O18" s="10">
        <f t="shared" ca="1" si="13"/>
        <v>500.67998398108278</v>
      </c>
      <c r="P18" s="10">
        <f t="shared" ca="1" si="13"/>
        <v>526.90678742670184</v>
      </c>
      <c r="Q18" s="10">
        <f t="shared" ca="1" si="13"/>
        <v>509.93984858790424</v>
      </c>
      <c r="R18" s="10">
        <f t="shared" ca="1" si="13"/>
        <v>561.1442346449378</v>
      </c>
      <c r="S18" s="10">
        <f t="shared" ca="1" si="13"/>
        <v>538.52549822590879</v>
      </c>
      <c r="T18" s="10">
        <f t="shared" ca="1" si="13"/>
        <v>492.53026322039841</v>
      </c>
      <c r="U18" s="10">
        <f t="shared" ca="1" si="13"/>
        <v>464.02581733888763</v>
      </c>
      <c r="V18" s="10">
        <f t="shared" ca="1" si="13"/>
        <v>521.22690786943667</v>
      </c>
      <c r="W18" s="16">
        <f t="shared" si="0"/>
        <v>18</v>
      </c>
      <c r="Y18" s="6"/>
    </row>
    <row r="19" spans="1:25" x14ac:dyDescent="0.25">
      <c r="A19" s="1"/>
      <c r="B19" s="13">
        <f t="shared" si="14"/>
        <v>6</v>
      </c>
      <c r="C19" s="10">
        <f t="shared" ca="1" si="15"/>
        <v>471.83688291176156</v>
      </c>
      <c r="D19" s="10">
        <f t="shared" ca="1" si="13"/>
        <v>490.77321642751275</v>
      </c>
      <c r="E19" s="10">
        <f t="shared" ca="1" si="13"/>
        <v>488.85991261142527</v>
      </c>
      <c r="F19" s="10">
        <f t="shared" ca="1" si="13"/>
        <v>451.07391183229396</v>
      </c>
      <c r="G19" s="10">
        <f t="shared" ca="1" si="13"/>
        <v>479.14099524911148</v>
      </c>
      <c r="H19" s="10">
        <f t="shared" ca="1" si="13"/>
        <v>560.26317994234205</v>
      </c>
      <c r="I19" s="10">
        <f t="shared" ca="1" si="13"/>
        <v>446.81054666286514</v>
      </c>
      <c r="J19" s="10">
        <f t="shared" ca="1" si="13"/>
        <v>410.27945952025766</v>
      </c>
      <c r="K19" s="10">
        <f t="shared" ca="1" si="13"/>
        <v>450.10337519288407</v>
      </c>
      <c r="L19" s="10">
        <f t="shared" ca="1" si="13"/>
        <v>551.08351649080464</v>
      </c>
      <c r="M19" s="10">
        <f t="shared" ca="1" si="13"/>
        <v>435.17731434260611</v>
      </c>
      <c r="N19" s="10">
        <f t="shared" ca="1" si="13"/>
        <v>427.89060971964454</v>
      </c>
      <c r="O19" s="10">
        <f t="shared" ca="1" si="13"/>
        <v>477.81975711087551</v>
      </c>
      <c r="P19" s="10">
        <f t="shared" ca="1" si="13"/>
        <v>507.64971500824021</v>
      </c>
      <c r="Q19" s="10">
        <f t="shared" ca="1" si="13"/>
        <v>502.95706966087573</v>
      </c>
      <c r="R19" s="10">
        <f t="shared" ca="1" si="13"/>
        <v>511.25865902083365</v>
      </c>
      <c r="S19" s="10">
        <f t="shared" ca="1" si="13"/>
        <v>471.78288384568083</v>
      </c>
      <c r="T19" s="10">
        <f t="shared" ca="1" si="13"/>
        <v>453.11704186447014</v>
      </c>
      <c r="U19" s="10">
        <f t="shared" ca="1" si="13"/>
        <v>459.52245767323814</v>
      </c>
      <c r="V19" s="10">
        <f t="shared" ca="1" si="13"/>
        <v>501.67787916962749</v>
      </c>
      <c r="W19" s="16">
        <f t="shared" si="0"/>
        <v>19</v>
      </c>
      <c r="Y19" s="6"/>
    </row>
    <row r="20" spans="1:25" x14ac:dyDescent="0.25">
      <c r="A20" s="1"/>
      <c r="B20" s="13">
        <f t="shared" si="14"/>
        <v>7</v>
      </c>
      <c r="C20" s="10">
        <f t="shared" ca="1" si="15"/>
        <v>465.70768385327722</v>
      </c>
      <c r="D20" s="10">
        <f t="shared" ca="1" si="13"/>
        <v>451.83325171417664</v>
      </c>
      <c r="E20" s="10">
        <f t="shared" ca="1" si="13"/>
        <v>481.35690951963454</v>
      </c>
      <c r="F20" s="10">
        <f t="shared" ca="1" si="13"/>
        <v>431.3513907386241</v>
      </c>
      <c r="G20" s="10">
        <f t="shared" ca="1" si="13"/>
        <v>453.27820095417241</v>
      </c>
      <c r="H20" s="10">
        <f t="shared" ca="1" si="13"/>
        <v>524.938970752763</v>
      </c>
      <c r="I20" s="10">
        <f t="shared" ca="1" si="13"/>
        <v>417.85887105224526</v>
      </c>
      <c r="J20" s="10">
        <f t="shared" ca="1" si="13"/>
        <v>405.77761610122525</v>
      </c>
      <c r="K20" s="10">
        <f t="shared" ca="1" si="13"/>
        <v>434.83067380010516</v>
      </c>
      <c r="L20" s="10">
        <f t="shared" ca="1" si="13"/>
        <v>515.83929275722062</v>
      </c>
      <c r="M20" s="10">
        <f t="shared" ca="1" si="13"/>
        <v>393.44552241311447</v>
      </c>
      <c r="N20" s="10">
        <f t="shared" ca="1" si="13"/>
        <v>395.21688330200891</v>
      </c>
      <c r="O20" s="10">
        <f t="shared" ca="1" si="13"/>
        <v>444.58473541097919</v>
      </c>
      <c r="P20" s="10">
        <f t="shared" ca="1" si="13"/>
        <v>499.76622446977683</v>
      </c>
      <c r="Q20" s="10">
        <f t="shared" ca="1" si="13"/>
        <v>437.31853611700461</v>
      </c>
      <c r="R20" s="10">
        <f t="shared" ca="1" si="13"/>
        <v>493.7647693155555</v>
      </c>
      <c r="S20" s="10">
        <f t="shared" ca="1" si="13"/>
        <v>461.40965874725157</v>
      </c>
      <c r="T20" s="10">
        <f t="shared" ca="1" si="13"/>
        <v>452.85631034147031</v>
      </c>
      <c r="U20" s="10">
        <f t="shared" ca="1" si="13"/>
        <v>453.35608137182925</v>
      </c>
      <c r="V20" s="10">
        <f t="shared" ca="1" si="13"/>
        <v>488.80317022091492</v>
      </c>
      <c r="W20" s="16">
        <f t="shared" si="0"/>
        <v>20</v>
      </c>
      <c r="Y20" s="6"/>
    </row>
    <row r="21" spans="1:25" x14ac:dyDescent="0.25">
      <c r="A21" s="1"/>
      <c r="B21" s="13">
        <f t="shared" si="14"/>
        <v>8</v>
      </c>
      <c r="C21" s="10">
        <f t="shared" ca="1" si="15"/>
        <v>464.95135748170389</v>
      </c>
      <c r="D21" s="10">
        <f t="shared" ca="1" si="13"/>
        <v>422.06336832505463</v>
      </c>
      <c r="E21" s="10">
        <f t="shared" ca="1" si="13"/>
        <v>448.21862662224436</v>
      </c>
      <c r="F21" s="10">
        <f t="shared" ca="1" si="13"/>
        <v>396.39226282528955</v>
      </c>
      <c r="G21" s="10">
        <f t="shared" ca="1" si="13"/>
        <v>415.21533912415532</v>
      </c>
      <c r="H21" s="10">
        <f t="shared" ca="1" si="13"/>
        <v>508.07309700404886</v>
      </c>
      <c r="I21" s="10">
        <f t="shared" ca="1" si="13"/>
        <v>386.04652434183561</v>
      </c>
      <c r="J21" s="10">
        <f t="shared" ca="1" si="13"/>
        <v>378.74841131108434</v>
      </c>
      <c r="K21" s="10">
        <f t="shared" ca="1" si="13"/>
        <v>425.30766799876716</v>
      </c>
      <c r="L21" s="10">
        <f t="shared" ca="1" si="13"/>
        <v>481.85524263846457</v>
      </c>
      <c r="M21" s="10">
        <f t="shared" ca="1" si="13"/>
        <v>349.36563696160584</v>
      </c>
      <c r="N21" s="10">
        <f t="shared" ca="1" si="13"/>
        <v>374.77528989700363</v>
      </c>
      <c r="O21" s="10">
        <f t="shared" ca="1" si="13"/>
        <v>422.83273974220208</v>
      </c>
      <c r="P21" s="10">
        <f t="shared" ca="1" si="13"/>
        <v>484.96859393121866</v>
      </c>
      <c r="Q21" s="10">
        <f t="shared" ca="1" si="13"/>
        <v>402.51741916100576</v>
      </c>
      <c r="R21" s="10">
        <f t="shared" ca="1" si="13"/>
        <v>482.5016794352432</v>
      </c>
      <c r="S21" s="10">
        <f t="shared" ca="1" si="13"/>
        <v>431.04225223673762</v>
      </c>
      <c r="T21" s="10">
        <f t="shared" ca="1" si="13"/>
        <v>355.534832940863</v>
      </c>
      <c r="U21" s="10">
        <f t="shared" ca="1" si="13"/>
        <v>449.05990435511393</v>
      </c>
      <c r="V21" s="10">
        <f t="shared" ca="1" si="13"/>
        <v>463.29133027016564</v>
      </c>
      <c r="W21" s="16">
        <f t="shared" si="0"/>
        <v>21</v>
      </c>
      <c r="Y21" s="6"/>
    </row>
    <row r="22" spans="1:25" x14ac:dyDescent="0.25">
      <c r="A22" s="1"/>
      <c r="B22" s="13">
        <f t="shared" si="14"/>
        <v>9</v>
      </c>
      <c r="C22" s="10">
        <f t="shared" ca="1" si="15"/>
        <v>351.4345730155307</v>
      </c>
      <c r="D22" s="10">
        <f t="shared" ca="1" si="13"/>
        <v>398.16123053751852</v>
      </c>
      <c r="E22" s="10">
        <f t="shared" ca="1" si="13"/>
        <v>436.38540566914236</v>
      </c>
      <c r="F22" s="10">
        <f t="shared" ca="1" si="13"/>
        <v>387.53740941958603</v>
      </c>
      <c r="G22" s="10">
        <f t="shared" ca="1" si="13"/>
        <v>383.11116957391482</v>
      </c>
      <c r="H22" s="10">
        <f t="shared" ca="1" si="13"/>
        <v>508.0279297389045</v>
      </c>
      <c r="I22" s="10">
        <f t="shared" ca="1" si="13"/>
        <v>382.28989989951316</v>
      </c>
      <c r="J22" s="10">
        <f t="shared" ca="1" si="13"/>
        <v>366.29746907610638</v>
      </c>
      <c r="K22" s="10">
        <f t="shared" ca="1" si="13"/>
        <v>419.87494470263249</v>
      </c>
      <c r="L22" s="10">
        <f t="shared" ca="1" si="13"/>
        <v>442.35643769459068</v>
      </c>
      <c r="M22" s="10">
        <f t="shared" ca="1" si="13"/>
        <v>293.7487197851417</v>
      </c>
      <c r="N22" s="10">
        <f t="shared" ca="1" si="13"/>
        <v>374.07531205983969</v>
      </c>
      <c r="O22" s="10">
        <f t="shared" ca="1" si="13"/>
        <v>360.29306920306198</v>
      </c>
      <c r="P22" s="10">
        <f t="shared" ca="1" si="13"/>
        <v>424.00442680518836</v>
      </c>
      <c r="Q22" s="10">
        <f t="shared" ca="1" si="13"/>
        <v>401.48722832974448</v>
      </c>
      <c r="R22" s="10">
        <f t="shared" ca="1" si="13"/>
        <v>475.73638287237054</v>
      </c>
      <c r="S22" s="10">
        <f t="shared" ca="1" si="13"/>
        <v>351.32987782336721</v>
      </c>
      <c r="T22" s="10">
        <f t="shared" ca="1" si="13"/>
        <v>337.17889766205496</v>
      </c>
      <c r="U22" s="10">
        <f t="shared" ca="1" si="13"/>
        <v>440.65907942012183</v>
      </c>
      <c r="V22" s="10">
        <f t="shared" ca="1" si="13"/>
        <v>409.73554215067497</v>
      </c>
      <c r="W22" s="16">
        <f t="shared" si="0"/>
        <v>22</v>
      </c>
      <c r="Y22" s="6"/>
    </row>
    <row r="23" spans="1:25" x14ac:dyDescent="0.25">
      <c r="A23" s="1"/>
      <c r="B23" s="13">
        <f t="shared" si="14"/>
        <v>10</v>
      </c>
      <c r="C23" s="10">
        <f t="shared" ca="1" si="15"/>
        <v>292.46115115597121</v>
      </c>
      <c r="D23" s="10">
        <f t="shared" ca="1" si="13"/>
        <v>394.82197427337809</v>
      </c>
      <c r="E23" s="10">
        <f t="shared" ca="1" si="13"/>
        <v>386.27876004302277</v>
      </c>
      <c r="F23" s="10">
        <f t="shared" ca="1" si="13"/>
        <v>352.20855014159855</v>
      </c>
      <c r="G23" s="10">
        <f t="shared" ca="1" si="13"/>
        <v>318.8504624474399</v>
      </c>
      <c r="H23" s="10">
        <f t="shared" ca="1" si="13"/>
        <v>365.51945603810384</v>
      </c>
      <c r="I23" s="10">
        <f t="shared" ca="1" si="13"/>
        <v>353.7990459475983</v>
      </c>
      <c r="J23" s="10">
        <f t="shared" ca="1" si="13"/>
        <v>364.78209803321124</v>
      </c>
      <c r="K23" s="10">
        <f t="shared" ca="1" si="13"/>
        <v>383.76170379033738</v>
      </c>
      <c r="L23" s="10">
        <f t="shared" ca="1" si="13"/>
        <v>360.45445316953146</v>
      </c>
      <c r="M23" s="10">
        <f t="shared" ca="1" si="13"/>
        <v>282.15284776685212</v>
      </c>
      <c r="N23" s="10">
        <f t="shared" ca="1" si="13"/>
        <v>292.6315000480156</v>
      </c>
      <c r="O23" s="10">
        <f t="shared" ca="1" si="13"/>
        <v>356.78606723590303</v>
      </c>
      <c r="P23" s="10">
        <f t="shared" ca="1" si="13"/>
        <v>398.40067242114782</v>
      </c>
      <c r="Q23" s="10">
        <f t="shared" ca="1" si="13"/>
        <v>323.79436391881791</v>
      </c>
      <c r="R23" s="10">
        <f t="shared" ca="1" si="13"/>
        <v>474.20243967468156</v>
      </c>
      <c r="S23" s="10">
        <f t="shared" ca="1" si="13"/>
        <v>300.73559607519309</v>
      </c>
      <c r="T23" s="10">
        <f t="shared" ca="1" si="13"/>
        <v>329.22832510064825</v>
      </c>
      <c r="U23" s="10">
        <f t="shared" ca="1" si="13"/>
        <v>367.05394460087314</v>
      </c>
      <c r="V23" s="10">
        <f t="shared" ca="1" si="13"/>
        <v>369.38820908368524</v>
      </c>
      <c r="W23" s="16">
        <f t="shared" si="0"/>
        <v>23</v>
      </c>
      <c r="Y23" s="6"/>
    </row>
    <row r="24" spans="1:25" x14ac:dyDescent="0.25">
      <c r="A24" s="1"/>
      <c r="B24" s="13"/>
      <c r="C24" s="1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6">
        <f t="shared" si="0"/>
        <v>24</v>
      </c>
      <c r="Y24" s="6"/>
    </row>
    <row r="25" spans="1:25" x14ac:dyDescent="0.25">
      <c r="A25" s="1" t="s">
        <v>40</v>
      </c>
      <c r="B25" s="13">
        <v>1</v>
      </c>
      <c r="C25" s="5">
        <f t="shared" ref="C25:L34" ca="1" si="16">_xlfn.NORM.INV(RAND(),$B$3,$B$4)</f>
        <v>351.4345730155307</v>
      </c>
      <c r="D25" s="5">
        <f t="shared" ca="1" si="16"/>
        <v>394.82197427337809</v>
      </c>
      <c r="E25" s="5">
        <f t="shared" ca="1" si="16"/>
        <v>541.95899628325674</v>
      </c>
      <c r="F25" s="5">
        <f t="shared" ca="1" si="16"/>
        <v>573.04778761252271</v>
      </c>
      <c r="G25" s="5">
        <f t="shared" ca="1" si="16"/>
        <v>535.57809033716399</v>
      </c>
      <c r="H25" s="5">
        <f t="shared" ca="1" si="16"/>
        <v>649.69366595766542</v>
      </c>
      <c r="I25" s="5">
        <f t="shared" ca="1" si="16"/>
        <v>477.86172560897592</v>
      </c>
      <c r="J25" s="5">
        <f t="shared" ca="1" si="16"/>
        <v>491.26105642835597</v>
      </c>
      <c r="K25" s="5">
        <f t="shared" ca="1" si="16"/>
        <v>491.99934809549245</v>
      </c>
      <c r="L25" s="5">
        <f t="shared" ca="1" si="16"/>
        <v>552.1829408503113</v>
      </c>
      <c r="M25" s="5">
        <f t="shared" ref="M25:V34" ca="1" si="17">_xlfn.NORM.INV(RAND(),$B$3,$B$4)</f>
        <v>293.7487197851417</v>
      </c>
      <c r="N25" s="5">
        <f t="shared" ca="1" si="17"/>
        <v>374.77528989700363</v>
      </c>
      <c r="O25" s="5">
        <f t="shared" ca="1" si="17"/>
        <v>422.83273974220208</v>
      </c>
      <c r="P25" s="5">
        <f t="shared" ca="1" si="17"/>
        <v>507.64971500824021</v>
      </c>
      <c r="Q25" s="5">
        <f t="shared" ca="1" si="17"/>
        <v>509.93984858790424</v>
      </c>
      <c r="R25" s="5">
        <f t="shared" ca="1" si="17"/>
        <v>493.7647693155555</v>
      </c>
      <c r="S25" s="5">
        <f t="shared" ca="1" si="17"/>
        <v>351.32987782336721</v>
      </c>
      <c r="T25" s="5">
        <f t="shared" ca="1" si="17"/>
        <v>492.53026322039841</v>
      </c>
      <c r="U25" s="5">
        <f t="shared" ca="1" si="17"/>
        <v>464.02581733888763</v>
      </c>
      <c r="V25" s="5">
        <f t="shared" ca="1" si="17"/>
        <v>488.80317022091492</v>
      </c>
      <c r="W25" s="16">
        <f t="shared" si="0"/>
        <v>25</v>
      </c>
      <c r="X25" s="5" t="str">
        <f>CHAR(COLUMN(V25)+64)&amp;ROW(V25)</f>
        <v>V25</v>
      </c>
      <c r="Y25" s="6" t="str">
        <f ca="1">_xlfn.FORMULATEXT(V25)</f>
        <v>=NORM.INV(RAND(),$B$3,$B$4)</v>
      </c>
    </row>
    <row r="26" spans="1:25" x14ac:dyDescent="0.25">
      <c r="A26" s="1" t="s">
        <v>58</v>
      </c>
      <c r="B26" s="13">
        <v>2</v>
      </c>
      <c r="C26" s="5">
        <f t="shared" ca="1" si="16"/>
        <v>498.24172486968132</v>
      </c>
      <c r="D26" s="5">
        <f t="shared" ca="1" si="16"/>
        <v>398.16123053751852</v>
      </c>
      <c r="E26" s="5">
        <f t="shared" ca="1" si="16"/>
        <v>530.37250846764596</v>
      </c>
      <c r="F26" s="5">
        <f t="shared" ca="1" si="16"/>
        <v>431.3513907386241</v>
      </c>
      <c r="G26" s="5">
        <f t="shared" ca="1" si="16"/>
        <v>318.8504624474399</v>
      </c>
      <c r="H26" s="5">
        <f t="shared" ca="1" si="16"/>
        <v>685.13884051381308</v>
      </c>
      <c r="I26" s="5">
        <f t="shared" ca="1" si="16"/>
        <v>353.7990459475983</v>
      </c>
      <c r="J26" s="5">
        <f t="shared" ca="1" si="16"/>
        <v>607.64376177721704</v>
      </c>
      <c r="K26" s="5">
        <f t="shared" ca="1" si="16"/>
        <v>474.41502839158198</v>
      </c>
      <c r="L26" s="5">
        <f t="shared" ca="1" si="16"/>
        <v>360.45445316953146</v>
      </c>
      <c r="M26" s="5">
        <f t="shared" ca="1" si="17"/>
        <v>393.44552241311447</v>
      </c>
      <c r="N26" s="5">
        <f t="shared" ca="1" si="17"/>
        <v>470.48830155703916</v>
      </c>
      <c r="O26" s="5">
        <f t="shared" ca="1" si="17"/>
        <v>500.67998398108278</v>
      </c>
      <c r="P26" s="5">
        <f t="shared" ca="1" si="17"/>
        <v>567.11487806802188</v>
      </c>
      <c r="Q26" s="5">
        <f t="shared" ca="1" si="17"/>
        <v>543.15191192452437</v>
      </c>
      <c r="R26" s="5">
        <f t="shared" ca="1" si="17"/>
        <v>511.25865902083365</v>
      </c>
      <c r="S26" s="5">
        <f t="shared" ca="1" si="17"/>
        <v>461.40965874725157</v>
      </c>
      <c r="T26" s="5">
        <f t="shared" ca="1" si="17"/>
        <v>329.22832510064825</v>
      </c>
      <c r="U26" s="5">
        <f t="shared" ca="1" si="17"/>
        <v>537.80438167954276</v>
      </c>
      <c r="V26" s="5">
        <f t="shared" ca="1" si="17"/>
        <v>536.19611896945025</v>
      </c>
      <c r="W26" s="16">
        <f t="shared" si="0"/>
        <v>26</v>
      </c>
      <c r="X26" s="6"/>
    </row>
    <row r="27" spans="1:25" x14ac:dyDescent="0.25">
      <c r="A27" s="1"/>
      <c r="B27" s="13">
        <v>3</v>
      </c>
      <c r="C27" s="5">
        <f t="shared" ca="1" si="16"/>
        <v>473.67218959297981</v>
      </c>
      <c r="D27" s="5">
        <f t="shared" ca="1" si="16"/>
        <v>656.16873286747</v>
      </c>
      <c r="E27" s="5">
        <f t="shared" ca="1" si="16"/>
        <v>488.85991261142527</v>
      </c>
      <c r="F27" s="5">
        <f t="shared" ca="1" si="16"/>
        <v>451.07391183229396</v>
      </c>
      <c r="G27" s="5">
        <f t="shared" ca="1" si="16"/>
        <v>572.78566894451797</v>
      </c>
      <c r="H27" s="5">
        <f t="shared" ca="1" si="16"/>
        <v>608.44179708312504</v>
      </c>
      <c r="I27" s="5">
        <f t="shared" ca="1" si="16"/>
        <v>460.41093230041292</v>
      </c>
      <c r="J27" s="5">
        <f t="shared" ca="1" si="16"/>
        <v>410.27945952025766</v>
      </c>
      <c r="K27" s="5">
        <f t="shared" ca="1" si="16"/>
        <v>501.32152137160512</v>
      </c>
      <c r="L27" s="5">
        <f t="shared" ca="1" si="16"/>
        <v>481.85524263846457</v>
      </c>
      <c r="M27" s="5">
        <f t="shared" ca="1" si="17"/>
        <v>581.25315668331314</v>
      </c>
      <c r="N27" s="5">
        <f t="shared" ca="1" si="17"/>
        <v>486.69149004694685</v>
      </c>
      <c r="O27" s="5">
        <f t="shared" ca="1" si="17"/>
        <v>360.29306920306198</v>
      </c>
      <c r="P27" s="5">
        <f t="shared" ca="1" si="17"/>
        <v>604.61744802290502</v>
      </c>
      <c r="Q27" s="5">
        <f t="shared" ca="1" si="17"/>
        <v>671.16725135414754</v>
      </c>
      <c r="R27" s="5">
        <f t="shared" ca="1" si="17"/>
        <v>567.49867963823783</v>
      </c>
      <c r="S27" s="5">
        <f t="shared" ca="1" si="17"/>
        <v>300.73559607519309</v>
      </c>
      <c r="T27" s="5">
        <f t="shared" ca="1" si="17"/>
        <v>452.85631034147031</v>
      </c>
      <c r="U27" s="5">
        <f t="shared" ca="1" si="17"/>
        <v>440.65907942012183</v>
      </c>
      <c r="V27" s="5">
        <f t="shared" ca="1" si="17"/>
        <v>463.29133027016564</v>
      </c>
      <c r="W27" s="16">
        <f t="shared" si="0"/>
        <v>27</v>
      </c>
      <c r="X27" s="6"/>
    </row>
    <row r="28" spans="1:25" x14ac:dyDescent="0.25">
      <c r="A28" s="1"/>
      <c r="B28" s="13">
        <v>4</v>
      </c>
      <c r="C28" s="5">
        <f t="shared" ca="1" si="16"/>
        <v>541.15995335148352</v>
      </c>
      <c r="D28" s="5">
        <f t="shared" ca="1" si="16"/>
        <v>548.05996315567029</v>
      </c>
      <c r="E28" s="5">
        <f t="shared" ca="1" si="16"/>
        <v>481.35690951963454</v>
      </c>
      <c r="F28" s="5">
        <f t="shared" ca="1" si="16"/>
        <v>387.53740941958603</v>
      </c>
      <c r="G28" s="5">
        <f t="shared" ca="1" si="16"/>
        <v>555.67049728995948</v>
      </c>
      <c r="H28" s="5">
        <f t="shared" ca="1" si="16"/>
        <v>524.938970752763</v>
      </c>
      <c r="I28" s="5">
        <f t="shared" ca="1" si="16"/>
        <v>386.04652434183561</v>
      </c>
      <c r="J28" s="5">
        <f t="shared" ca="1" si="16"/>
        <v>378.74841131108434</v>
      </c>
      <c r="K28" s="5">
        <f t="shared" ca="1" si="16"/>
        <v>419.87494470263249</v>
      </c>
      <c r="L28" s="5">
        <f t="shared" ca="1" si="16"/>
        <v>442.35643769459068</v>
      </c>
      <c r="M28" s="5">
        <f t="shared" ca="1" si="17"/>
        <v>435.17731434260611</v>
      </c>
      <c r="N28" s="5">
        <f t="shared" ca="1" si="17"/>
        <v>395.21688330200891</v>
      </c>
      <c r="O28" s="5">
        <f t="shared" ca="1" si="17"/>
        <v>444.58473541097919</v>
      </c>
      <c r="P28" s="5">
        <f t="shared" ca="1" si="17"/>
        <v>858.58298952358325</v>
      </c>
      <c r="Q28" s="5">
        <f t="shared" ca="1" si="17"/>
        <v>502.95706966087573</v>
      </c>
      <c r="R28" s="5">
        <f t="shared" ca="1" si="17"/>
        <v>475.73638287237054</v>
      </c>
      <c r="S28" s="5">
        <f t="shared" ca="1" si="17"/>
        <v>538.52549822590879</v>
      </c>
      <c r="T28" s="5">
        <f t="shared" ca="1" si="17"/>
        <v>533.47688750239638</v>
      </c>
      <c r="U28" s="5">
        <f t="shared" ca="1" si="17"/>
        <v>449.05990435511393</v>
      </c>
      <c r="V28" s="5">
        <f t="shared" ca="1" si="17"/>
        <v>409.73554215067497</v>
      </c>
      <c r="W28" s="16">
        <f t="shared" si="0"/>
        <v>28</v>
      </c>
      <c r="X28" s="6"/>
    </row>
    <row r="29" spans="1:25" x14ac:dyDescent="0.25">
      <c r="A29" s="1"/>
      <c r="B29" s="13">
        <v>5</v>
      </c>
      <c r="C29" s="5">
        <f t="shared" ca="1" si="16"/>
        <v>636.36209552120101</v>
      </c>
      <c r="D29" s="5">
        <f t="shared" ca="1" si="16"/>
        <v>572.43405178927424</v>
      </c>
      <c r="E29" s="5">
        <f t="shared" ca="1" si="16"/>
        <v>537.4554425546246</v>
      </c>
      <c r="F29" s="5">
        <f t="shared" ca="1" si="16"/>
        <v>458.39906707207007</v>
      </c>
      <c r="G29" s="5">
        <f t="shared" ca="1" si="16"/>
        <v>453.27820095417241</v>
      </c>
      <c r="H29" s="5">
        <f t="shared" ca="1" si="16"/>
        <v>653.69712901545529</v>
      </c>
      <c r="I29" s="5">
        <f t="shared" ca="1" si="16"/>
        <v>417.85887105224526</v>
      </c>
      <c r="J29" s="5">
        <f t="shared" ca="1" si="16"/>
        <v>530.25935365453802</v>
      </c>
      <c r="K29" s="5">
        <f t="shared" ca="1" si="16"/>
        <v>450.10337519288407</v>
      </c>
      <c r="L29" s="5">
        <f t="shared" ca="1" si="16"/>
        <v>515.83929275722062</v>
      </c>
      <c r="M29" s="5">
        <f t="shared" ca="1" si="17"/>
        <v>581.71152550520196</v>
      </c>
      <c r="N29" s="5">
        <f t="shared" ca="1" si="17"/>
        <v>427.89060971964454</v>
      </c>
      <c r="O29" s="5">
        <f t="shared" ca="1" si="17"/>
        <v>726.46728712193647</v>
      </c>
      <c r="P29" s="5">
        <f t="shared" ca="1" si="17"/>
        <v>499.76622446977683</v>
      </c>
      <c r="Q29" s="5">
        <f t="shared" ca="1" si="17"/>
        <v>605.90921424887131</v>
      </c>
      <c r="R29" s="5">
        <f t="shared" ca="1" si="17"/>
        <v>561.1442346449378</v>
      </c>
      <c r="S29" s="5">
        <f t="shared" ca="1" si="17"/>
        <v>581.7577256460487</v>
      </c>
      <c r="T29" s="5">
        <f t="shared" ca="1" si="17"/>
        <v>624.00951480091453</v>
      </c>
      <c r="U29" s="5">
        <f t="shared" ca="1" si="17"/>
        <v>453.35608137182925</v>
      </c>
      <c r="V29" s="5">
        <f t="shared" ca="1" si="17"/>
        <v>369.38820908368524</v>
      </c>
      <c r="W29" s="16">
        <f t="shared" si="0"/>
        <v>29</v>
      </c>
      <c r="X29" s="6"/>
    </row>
    <row r="30" spans="1:25" x14ac:dyDescent="0.25">
      <c r="A30" s="1"/>
      <c r="B30" s="13">
        <v>6</v>
      </c>
      <c r="C30" s="5">
        <f t="shared" ca="1" si="16"/>
        <v>465.70768385327722</v>
      </c>
      <c r="D30" s="5">
        <f t="shared" ca="1" si="16"/>
        <v>490.77321642751275</v>
      </c>
      <c r="E30" s="5">
        <f t="shared" ca="1" si="16"/>
        <v>525.82546948459844</v>
      </c>
      <c r="F30" s="5">
        <f t="shared" ca="1" si="16"/>
        <v>396.39226282528955</v>
      </c>
      <c r="G30" s="5">
        <f t="shared" ca="1" si="16"/>
        <v>511.54978763871878</v>
      </c>
      <c r="H30" s="5">
        <f t="shared" ca="1" si="16"/>
        <v>624.6583099864315</v>
      </c>
      <c r="I30" s="5">
        <f t="shared" ca="1" si="16"/>
        <v>382.28989989951316</v>
      </c>
      <c r="J30" s="5">
        <f t="shared" ca="1" si="16"/>
        <v>366.29746907610638</v>
      </c>
      <c r="K30" s="5">
        <f t="shared" ca="1" si="16"/>
        <v>488.02246107592833</v>
      </c>
      <c r="L30" s="5">
        <f t="shared" ca="1" si="16"/>
        <v>557.88873730321836</v>
      </c>
      <c r="M30" s="5">
        <f t="shared" ca="1" si="17"/>
        <v>349.36563696160584</v>
      </c>
      <c r="N30" s="5">
        <f t="shared" ca="1" si="17"/>
        <v>493.12285523402954</v>
      </c>
      <c r="O30" s="5">
        <f t="shared" ca="1" si="17"/>
        <v>477.81975711087551</v>
      </c>
      <c r="P30" s="5">
        <f t="shared" ca="1" si="17"/>
        <v>398.40067242114782</v>
      </c>
      <c r="Q30" s="5">
        <f t="shared" ca="1" si="17"/>
        <v>402.51741916100576</v>
      </c>
      <c r="R30" s="5">
        <f t="shared" ca="1" si="17"/>
        <v>658.99506613945005</v>
      </c>
      <c r="S30" s="5">
        <f t="shared" ca="1" si="17"/>
        <v>471.78288384568083</v>
      </c>
      <c r="T30" s="5">
        <f t="shared" ca="1" si="17"/>
        <v>664.02100015040605</v>
      </c>
      <c r="U30" s="5">
        <f t="shared" ca="1" si="17"/>
        <v>459.52245767323814</v>
      </c>
      <c r="V30" s="5">
        <f t="shared" ca="1" si="17"/>
        <v>521.22690786943667</v>
      </c>
      <c r="W30" s="16">
        <f t="shared" si="0"/>
        <v>30</v>
      </c>
      <c r="X30" s="6"/>
    </row>
    <row r="31" spans="1:25" x14ac:dyDescent="0.25">
      <c r="A31" s="1"/>
      <c r="B31" s="13">
        <v>7</v>
      </c>
      <c r="C31" s="5">
        <f t="shared" ca="1" si="16"/>
        <v>494.88858609239259</v>
      </c>
      <c r="D31" s="5">
        <f t="shared" ca="1" si="16"/>
        <v>422.06336832505463</v>
      </c>
      <c r="E31" s="5">
        <f t="shared" ca="1" si="16"/>
        <v>631.93829666678653</v>
      </c>
      <c r="F31" s="5">
        <f t="shared" ca="1" si="16"/>
        <v>603.06859331351643</v>
      </c>
      <c r="G31" s="5">
        <f t="shared" ca="1" si="16"/>
        <v>383.11116957391482</v>
      </c>
      <c r="H31" s="5">
        <f t="shared" ca="1" si="16"/>
        <v>365.51945603810384</v>
      </c>
      <c r="I31" s="5">
        <f t="shared" ca="1" si="16"/>
        <v>446.81054666286514</v>
      </c>
      <c r="J31" s="5">
        <f t="shared" ca="1" si="16"/>
        <v>491.34659161912458</v>
      </c>
      <c r="K31" s="5">
        <f t="shared" ca="1" si="16"/>
        <v>728.64452956915875</v>
      </c>
      <c r="L31" s="5">
        <f t="shared" ca="1" si="16"/>
        <v>551.08351649080464</v>
      </c>
      <c r="M31" s="5">
        <f t="shared" ca="1" si="17"/>
        <v>489.92270591683888</v>
      </c>
      <c r="N31" s="5">
        <f t="shared" ca="1" si="17"/>
        <v>374.07531205983969</v>
      </c>
      <c r="O31" s="5">
        <f t="shared" ca="1" si="17"/>
        <v>529.7420400276801</v>
      </c>
      <c r="P31" s="5">
        <f t="shared" ca="1" si="17"/>
        <v>484.96859393121866</v>
      </c>
      <c r="Q31" s="5">
        <f t="shared" ca="1" si="17"/>
        <v>437.31853611700461</v>
      </c>
      <c r="R31" s="5">
        <f t="shared" ca="1" si="17"/>
        <v>695.09697984028287</v>
      </c>
      <c r="S31" s="5">
        <f t="shared" ca="1" si="17"/>
        <v>431.04225223673762</v>
      </c>
      <c r="T31" s="5">
        <f t="shared" ca="1" si="17"/>
        <v>524.35897378313189</v>
      </c>
      <c r="U31" s="5">
        <f t="shared" ca="1" si="17"/>
        <v>367.05394460087314</v>
      </c>
      <c r="V31" s="5">
        <f t="shared" ca="1" si="17"/>
        <v>556.69977619632618</v>
      </c>
      <c r="W31" s="16">
        <f t="shared" si="0"/>
        <v>31</v>
      </c>
      <c r="X31" s="6"/>
    </row>
    <row r="32" spans="1:25" x14ac:dyDescent="0.25">
      <c r="A32" s="1"/>
      <c r="B32" s="13">
        <v>8</v>
      </c>
      <c r="C32" s="5">
        <f t="shared" ca="1" si="16"/>
        <v>292.46115115597121</v>
      </c>
      <c r="D32" s="5">
        <f t="shared" ca="1" si="16"/>
        <v>528.95056074522768</v>
      </c>
      <c r="E32" s="5">
        <f t="shared" ca="1" si="16"/>
        <v>436.38540566914236</v>
      </c>
      <c r="F32" s="5">
        <f t="shared" ca="1" si="16"/>
        <v>519.13664703890913</v>
      </c>
      <c r="G32" s="5">
        <f t="shared" ca="1" si="16"/>
        <v>479.14099524911148</v>
      </c>
      <c r="H32" s="5">
        <f t="shared" ca="1" si="16"/>
        <v>508.0279297389045</v>
      </c>
      <c r="I32" s="5">
        <f t="shared" ca="1" si="16"/>
        <v>467.27881986680671</v>
      </c>
      <c r="J32" s="5">
        <f t="shared" ca="1" si="16"/>
        <v>609.46428902574837</v>
      </c>
      <c r="K32" s="5">
        <f t="shared" ca="1" si="16"/>
        <v>425.30766799876716</v>
      </c>
      <c r="L32" s="5">
        <f t="shared" ca="1" si="16"/>
        <v>564.48052727521667</v>
      </c>
      <c r="M32" s="5">
        <f t="shared" ca="1" si="17"/>
        <v>663.3080912026353</v>
      </c>
      <c r="N32" s="5">
        <f t="shared" ca="1" si="17"/>
        <v>468.78463471948731</v>
      </c>
      <c r="O32" s="5">
        <f t="shared" ca="1" si="17"/>
        <v>507.76497630016797</v>
      </c>
      <c r="P32" s="5">
        <f t="shared" ca="1" si="17"/>
        <v>526.90678742670184</v>
      </c>
      <c r="Q32" s="5">
        <f t="shared" ca="1" si="17"/>
        <v>401.48722832974448</v>
      </c>
      <c r="R32" s="5">
        <f t="shared" ca="1" si="17"/>
        <v>763.73898216922839</v>
      </c>
      <c r="S32" s="5">
        <f t="shared" ca="1" si="17"/>
        <v>775.07922801540121</v>
      </c>
      <c r="T32" s="5">
        <f t="shared" ca="1" si="17"/>
        <v>355.534832940863</v>
      </c>
      <c r="U32" s="5">
        <f t="shared" ca="1" si="17"/>
        <v>556.33246970265918</v>
      </c>
      <c r="V32" s="5">
        <f t="shared" ca="1" si="17"/>
        <v>545.87811476101854</v>
      </c>
      <c r="W32" s="16">
        <f t="shared" si="0"/>
        <v>32</v>
      </c>
      <c r="X32" s="6"/>
    </row>
    <row r="33" spans="1:23" x14ac:dyDescent="0.25">
      <c r="A33" s="1"/>
      <c r="B33" s="13">
        <v>9</v>
      </c>
      <c r="C33" s="5">
        <f t="shared" ca="1" si="16"/>
        <v>471.83688291176156</v>
      </c>
      <c r="D33" s="5">
        <f t="shared" ca="1" si="16"/>
        <v>540.18430917512376</v>
      </c>
      <c r="E33" s="5">
        <f t="shared" ca="1" si="16"/>
        <v>448.21862662224436</v>
      </c>
      <c r="F33" s="5">
        <f t="shared" ca="1" si="16"/>
        <v>352.20855014159855</v>
      </c>
      <c r="G33" s="5">
        <f t="shared" ca="1" si="16"/>
        <v>735.78522766734</v>
      </c>
      <c r="H33" s="5">
        <f t="shared" ca="1" si="16"/>
        <v>508.07309700404886</v>
      </c>
      <c r="I33" s="5">
        <f t="shared" ca="1" si="16"/>
        <v>450.94576115708674</v>
      </c>
      <c r="J33" s="5">
        <f t="shared" ca="1" si="16"/>
        <v>364.78209803321124</v>
      </c>
      <c r="K33" s="5">
        <f t="shared" ca="1" si="16"/>
        <v>383.76170379033738</v>
      </c>
      <c r="L33" s="5">
        <f t="shared" ca="1" si="16"/>
        <v>574.61050664086076</v>
      </c>
      <c r="M33" s="5">
        <f t="shared" ca="1" si="17"/>
        <v>282.15284776685212</v>
      </c>
      <c r="N33" s="5">
        <f t="shared" ca="1" si="17"/>
        <v>457.16838730338105</v>
      </c>
      <c r="O33" s="5">
        <f t="shared" ca="1" si="17"/>
        <v>529.81401762718201</v>
      </c>
      <c r="P33" s="5">
        <f t="shared" ca="1" si="17"/>
        <v>424.00442680518836</v>
      </c>
      <c r="Q33" s="5">
        <f t="shared" ca="1" si="17"/>
        <v>323.79436391881791</v>
      </c>
      <c r="R33" s="5">
        <f t="shared" ca="1" si="17"/>
        <v>474.20243967468156</v>
      </c>
      <c r="S33" s="5">
        <f t="shared" ca="1" si="17"/>
        <v>659.37627178760829</v>
      </c>
      <c r="T33" s="5">
        <f t="shared" ca="1" si="17"/>
        <v>453.11704186447014</v>
      </c>
      <c r="U33" s="5">
        <f t="shared" ca="1" si="17"/>
        <v>495.71985454035342</v>
      </c>
      <c r="V33" s="5">
        <f t="shared" ca="1" si="17"/>
        <v>501.67787916962749</v>
      </c>
      <c r="W33" s="16">
        <f t="shared" si="0"/>
        <v>33</v>
      </c>
    </row>
    <row r="34" spans="1:23" x14ac:dyDescent="0.25">
      <c r="A34" s="1"/>
      <c r="B34" s="13">
        <v>10</v>
      </c>
      <c r="C34" s="5">
        <f t="shared" ca="1" si="16"/>
        <v>464.95135748170389</v>
      </c>
      <c r="D34" s="5">
        <f t="shared" ca="1" si="16"/>
        <v>451.83325171417664</v>
      </c>
      <c r="E34" s="5">
        <f t="shared" ca="1" si="16"/>
        <v>386.27876004302277</v>
      </c>
      <c r="F34" s="5">
        <f t="shared" ca="1" si="16"/>
        <v>488.89684715429803</v>
      </c>
      <c r="G34" s="5">
        <f t="shared" ca="1" si="16"/>
        <v>415.21533912415532</v>
      </c>
      <c r="H34" s="5">
        <f t="shared" ca="1" si="16"/>
        <v>560.26317994234205</v>
      </c>
      <c r="I34" s="5">
        <f t="shared" ca="1" si="16"/>
        <v>581.8608419064384</v>
      </c>
      <c r="J34" s="5">
        <f t="shared" ca="1" si="16"/>
        <v>405.77761610122525</v>
      </c>
      <c r="K34" s="5">
        <f t="shared" ca="1" si="16"/>
        <v>434.83067380010516</v>
      </c>
      <c r="L34" s="5">
        <f t="shared" ca="1" si="16"/>
        <v>616.04997341275691</v>
      </c>
      <c r="M34" s="5">
        <f t="shared" ca="1" si="17"/>
        <v>461.98863155552044</v>
      </c>
      <c r="N34" s="5">
        <f t="shared" ca="1" si="17"/>
        <v>292.6315000480156</v>
      </c>
      <c r="O34" s="5">
        <f t="shared" ca="1" si="17"/>
        <v>356.78606723590303</v>
      </c>
      <c r="P34" s="5">
        <f t="shared" ca="1" si="17"/>
        <v>628.04414937817035</v>
      </c>
      <c r="Q34" s="5">
        <f t="shared" ca="1" si="17"/>
        <v>630.23970049070329</v>
      </c>
      <c r="R34" s="5">
        <f t="shared" ca="1" si="17"/>
        <v>482.5016794352432</v>
      </c>
      <c r="S34" s="5">
        <f t="shared" ca="1" si="17"/>
        <v>615.3943858450657</v>
      </c>
      <c r="T34" s="5">
        <f t="shared" ca="1" si="17"/>
        <v>337.17889766205496</v>
      </c>
      <c r="U34" s="5">
        <f t="shared" ca="1" si="17"/>
        <v>581.29393432001609</v>
      </c>
      <c r="V34" s="5">
        <f t="shared" ca="1" si="17"/>
        <v>639.93520387698652</v>
      </c>
      <c r="W34" s="16">
        <f t="shared" si="0"/>
        <v>34</v>
      </c>
    </row>
  </sheetData>
  <pageMargins left="0.7" right="0.7" top="0.75" bottom="0.75" header="0.3" footer="0.3"/>
  <pageSetup orientation="landscape" r:id="rId1"/>
  <headerFooter>
    <oddHeader xml:space="preserve">&amp;LNormal Distribution&amp;CHow often is |Median| &gt; |Mean|?&amp;RV0G
</oddHeader>
    <oddFooter>&amp;L&amp;F&amp;C&amp;A&amp;R80 groups; 20 each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2"/>
  <sheetViews>
    <sheetView view="pageLayout" zoomScaleNormal="100" workbookViewId="0">
      <selection activeCell="D10" sqref="D10"/>
    </sheetView>
  </sheetViews>
  <sheetFormatPr defaultColWidth="9.140625" defaultRowHeight="15" x14ac:dyDescent="0.25"/>
  <cols>
    <col min="1" max="1" width="3.7109375" customWidth="1"/>
    <col min="2" max="2" width="11.85546875" customWidth="1"/>
    <col min="3" max="3" width="6.7109375" customWidth="1"/>
    <col min="4" max="83" width="5" customWidth="1"/>
  </cols>
  <sheetData>
    <row r="1" spans="1:83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60</v>
      </c>
      <c r="AC1" s="8"/>
    </row>
    <row r="2" spans="1:83" x14ac:dyDescent="0.25">
      <c r="A2" s="16">
        <v>2</v>
      </c>
      <c r="B2" t="s">
        <v>46</v>
      </c>
      <c r="C2" s="1"/>
      <c r="D2" s="1"/>
      <c r="E2" s="1"/>
      <c r="F2" s="1"/>
      <c r="G2" s="1"/>
      <c r="H2" s="1"/>
      <c r="I2" s="1"/>
      <c r="J2" s="1"/>
      <c r="K2" s="1"/>
      <c r="L2" s="1"/>
      <c r="M2" t="s">
        <v>45</v>
      </c>
      <c r="N2" s="1"/>
      <c r="O2" s="1"/>
      <c r="P2" s="1"/>
      <c r="Q2" s="1"/>
      <c r="R2" s="1"/>
      <c r="S2" s="1"/>
      <c r="T2" s="1"/>
      <c r="U2" s="1"/>
      <c r="V2" s="8">
        <v>0</v>
      </c>
      <c r="W2" s="2" t="s">
        <v>52</v>
      </c>
      <c r="AC2" s="8"/>
    </row>
    <row r="3" spans="1:83" x14ac:dyDescent="0.25">
      <c r="A3" s="16">
        <f t="shared" ref="A3:A34" si="0">A2+1</f>
        <v>3</v>
      </c>
      <c r="B3" t="s">
        <v>34</v>
      </c>
      <c r="C3" s="12">
        <f ca="1">STDEV(D6:CE6)</f>
        <v>0.97786903422762406</v>
      </c>
      <c r="D3" s="2" t="s">
        <v>38</v>
      </c>
      <c r="E3" s="1"/>
      <c r="F3" s="1"/>
      <c r="G3" s="1"/>
      <c r="H3" s="1"/>
      <c r="I3" s="1"/>
      <c r="J3" s="1"/>
      <c r="K3" s="1"/>
      <c r="L3" s="1"/>
      <c r="M3" s="1">
        <f ca="1">C4/C3</f>
        <v>1.5138461273076897</v>
      </c>
      <c r="N3" s="2" t="s">
        <v>39</v>
      </c>
      <c r="O3" s="1"/>
      <c r="P3" s="1"/>
      <c r="Q3" s="1"/>
      <c r="R3" s="1"/>
      <c r="S3" s="1"/>
      <c r="T3" s="1"/>
      <c r="U3" s="1"/>
      <c r="V3" s="1"/>
      <c r="W3" s="1"/>
      <c r="AC3" s="8"/>
    </row>
    <row r="4" spans="1:83" x14ac:dyDescent="0.25">
      <c r="A4" s="16">
        <f t="shared" si="0"/>
        <v>4</v>
      </c>
      <c r="C4" s="12">
        <f ca="1">STDEV(D7:CE7)</f>
        <v>1.4803432504795995</v>
      </c>
      <c r="D4" t="s">
        <v>37</v>
      </c>
      <c r="M4">
        <f ca="1">COUNTA(D13:CE13)</f>
        <v>80</v>
      </c>
      <c r="N4" t="s">
        <v>59</v>
      </c>
    </row>
    <row r="5" spans="1:83" x14ac:dyDescent="0.25">
      <c r="A5" s="16">
        <f t="shared" si="0"/>
        <v>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83" x14ac:dyDescent="0.25">
      <c r="A6" s="16">
        <f t="shared" si="0"/>
        <v>6</v>
      </c>
      <c r="B6" t="s">
        <v>0</v>
      </c>
      <c r="C6" s="13"/>
      <c r="D6" s="1">
        <f t="shared" ref="D6:Q6" ca="1" si="1">AVERAGE(D25:D34)</f>
        <v>0.4</v>
      </c>
      <c r="E6" s="1">
        <f t="shared" ca="1" si="1"/>
        <v>-1.2</v>
      </c>
      <c r="F6" s="1">
        <f t="shared" ca="1" si="1"/>
        <v>0.3</v>
      </c>
      <c r="G6" s="1">
        <f t="shared" ca="1" si="1"/>
        <v>0.7</v>
      </c>
      <c r="H6" s="1">
        <f t="shared" ca="1" si="1"/>
        <v>0.1</v>
      </c>
      <c r="I6" s="1">
        <f t="shared" ca="1" si="1"/>
        <v>-0.5</v>
      </c>
      <c r="J6" s="1">
        <f t="shared" ca="1" si="1"/>
        <v>-1.4</v>
      </c>
      <c r="K6" s="1">
        <f t="shared" ca="1" si="1"/>
        <v>1.1000000000000001</v>
      </c>
      <c r="L6" s="1">
        <f t="shared" ca="1" si="1"/>
        <v>-0.6</v>
      </c>
      <c r="M6" s="1">
        <f t="shared" ca="1" si="1"/>
        <v>0.8</v>
      </c>
      <c r="N6" s="1">
        <f t="shared" ca="1" si="1"/>
        <v>-0.3</v>
      </c>
      <c r="O6" s="1">
        <f t="shared" ca="1" si="1"/>
        <v>2</v>
      </c>
      <c r="P6" s="1">
        <f t="shared" ca="1" si="1"/>
        <v>-1.4</v>
      </c>
      <c r="Q6" s="1">
        <f t="shared" ca="1" si="1"/>
        <v>0.5</v>
      </c>
      <c r="R6" s="1">
        <f ca="1">AVERAGE(R25:R34)</f>
        <v>0.5</v>
      </c>
      <c r="S6" s="1">
        <f ca="1">AVERAGE(S25:S34)</f>
        <v>0</v>
      </c>
      <c r="T6" s="1">
        <f ca="1">AVERAGE(T25:T34)</f>
        <v>-0.1</v>
      </c>
      <c r="U6" s="1">
        <f ca="1">AVERAGE(U25:U34)</f>
        <v>-1.2</v>
      </c>
      <c r="V6" s="1">
        <f t="shared" ref="V6:AH6" ca="1" si="2">AVERAGE(V25:V34)</f>
        <v>0.3</v>
      </c>
      <c r="W6" s="1">
        <f t="shared" ca="1" si="2"/>
        <v>1</v>
      </c>
      <c r="X6" s="1">
        <f t="shared" ca="1" si="2"/>
        <v>0.7</v>
      </c>
      <c r="Y6" s="1">
        <f t="shared" ca="1" si="2"/>
        <v>0.1</v>
      </c>
      <c r="Z6" s="1">
        <f t="shared" ca="1" si="2"/>
        <v>-1.5</v>
      </c>
      <c r="AA6" s="1">
        <f t="shared" ca="1" si="2"/>
        <v>-1.3</v>
      </c>
      <c r="AB6" s="1">
        <f t="shared" ca="1" si="2"/>
        <v>0.5</v>
      </c>
      <c r="AC6" s="1">
        <f t="shared" ca="1" si="2"/>
        <v>-0.3</v>
      </c>
      <c r="AD6" s="1">
        <f t="shared" ca="1" si="2"/>
        <v>-0.1</v>
      </c>
      <c r="AE6" s="1">
        <f t="shared" ca="1" si="2"/>
        <v>-1</v>
      </c>
      <c r="AF6" s="1">
        <f t="shared" ca="1" si="2"/>
        <v>0.6</v>
      </c>
      <c r="AG6" s="1">
        <f t="shared" ca="1" si="2"/>
        <v>-1</v>
      </c>
      <c r="AH6" s="1">
        <f t="shared" ca="1" si="2"/>
        <v>1</v>
      </c>
      <c r="AI6" s="1">
        <f t="shared" ref="AI6:BF6" ca="1" si="3">AVERAGE(AI25:AI34)</f>
        <v>-0.1</v>
      </c>
      <c r="AJ6" s="1">
        <f t="shared" ca="1" si="3"/>
        <v>0.4</v>
      </c>
      <c r="AK6" s="1">
        <f t="shared" ca="1" si="3"/>
        <v>1.1000000000000001</v>
      </c>
      <c r="AL6" s="1">
        <f t="shared" ca="1" si="3"/>
        <v>0.8</v>
      </c>
      <c r="AM6" s="1">
        <f t="shared" ca="1" si="3"/>
        <v>-1.4</v>
      </c>
      <c r="AN6" s="1">
        <f t="shared" ca="1" si="3"/>
        <v>-2</v>
      </c>
      <c r="AO6" s="1">
        <f t="shared" ca="1" si="3"/>
        <v>-0.2</v>
      </c>
      <c r="AP6" s="1">
        <f t="shared" ca="1" si="3"/>
        <v>0.5</v>
      </c>
      <c r="AQ6" s="1">
        <f t="shared" ca="1" si="3"/>
        <v>-1.4</v>
      </c>
      <c r="AR6" s="1">
        <f t="shared" ca="1" si="3"/>
        <v>-1.4</v>
      </c>
      <c r="AS6" s="1">
        <f t="shared" ca="1" si="3"/>
        <v>-0.9</v>
      </c>
      <c r="AT6" s="1">
        <f t="shared" ca="1" si="3"/>
        <v>0.3</v>
      </c>
      <c r="AU6" s="1">
        <f t="shared" ca="1" si="3"/>
        <v>-0.1</v>
      </c>
      <c r="AV6" s="1">
        <f t="shared" ca="1" si="3"/>
        <v>0.7</v>
      </c>
      <c r="AW6" s="1">
        <f t="shared" ca="1" si="3"/>
        <v>1.1000000000000001</v>
      </c>
      <c r="AX6" s="1">
        <f t="shared" ca="1" si="3"/>
        <v>0</v>
      </c>
      <c r="AY6" s="1">
        <f t="shared" ca="1" si="3"/>
        <v>-0.8</v>
      </c>
      <c r="AZ6" s="1">
        <f t="shared" ca="1" si="3"/>
        <v>2.2000000000000002</v>
      </c>
      <c r="BA6" s="1">
        <f t="shared" ca="1" si="3"/>
        <v>0.5</v>
      </c>
      <c r="BB6" s="1">
        <f t="shared" ca="1" si="3"/>
        <v>1.2</v>
      </c>
      <c r="BC6" s="1">
        <f t="shared" ca="1" si="3"/>
        <v>0.3</v>
      </c>
      <c r="BD6" s="1">
        <f t="shared" ca="1" si="3"/>
        <v>-0.4</v>
      </c>
      <c r="BE6" s="1">
        <f t="shared" ca="1" si="3"/>
        <v>-0.4</v>
      </c>
      <c r="BF6" s="1">
        <f t="shared" ca="1" si="3"/>
        <v>0</v>
      </c>
      <c r="BG6" s="1">
        <f t="shared" ref="BG6:CC6" ca="1" si="4">AVERAGE(BG25:BG34)</f>
        <v>-0.1</v>
      </c>
      <c r="BH6" s="1">
        <f t="shared" ca="1" si="4"/>
        <v>-0.2</v>
      </c>
      <c r="BI6" s="1">
        <f t="shared" ca="1" si="4"/>
        <v>-2</v>
      </c>
      <c r="BJ6" s="1">
        <f t="shared" ca="1" si="4"/>
        <v>1.1000000000000001</v>
      </c>
      <c r="BK6" s="1">
        <f t="shared" ca="1" si="4"/>
        <v>1.4</v>
      </c>
      <c r="BL6" s="1">
        <f t="shared" ca="1" si="4"/>
        <v>-0.4</v>
      </c>
      <c r="BM6" s="1">
        <f t="shared" ca="1" si="4"/>
        <v>-0.8</v>
      </c>
      <c r="BN6" s="1">
        <f t="shared" ca="1" si="4"/>
        <v>0.5</v>
      </c>
      <c r="BO6" s="1">
        <f t="shared" ca="1" si="4"/>
        <v>-1.4</v>
      </c>
      <c r="BP6" s="1">
        <f t="shared" ca="1" si="4"/>
        <v>2.7</v>
      </c>
      <c r="BQ6" s="1">
        <f t="shared" ca="1" si="4"/>
        <v>-1.2</v>
      </c>
      <c r="BR6" s="1">
        <f t="shared" ca="1" si="4"/>
        <v>-0.1</v>
      </c>
      <c r="BS6" s="1">
        <f t="shared" ca="1" si="4"/>
        <v>0.1</v>
      </c>
      <c r="BT6" s="1">
        <f t="shared" ca="1" si="4"/>
        <v>-0.2</v>
      </c>
      <c r="BU6" s="1">
        <f t="shared" ca="1" si="4"/>
        <v>-0.4</v>
      </c>
      <c r="BV6" s="1">
        <f t="shared" ca="1" si="4"/>
        <v>-0.3</v>
      </c>
      <c r="BW6" s="1">
        <f t="shared" ca="1" si="4"/>
        <v>-0.5</v>
      </c>
      <c r="BX6" s="1">
        <f t="shared" ca="1" si="4"/>
        <v>0.8</v>
      </c>
      <c r="BY6" s="1">
        <f t="shared" ca="1" si="4"/>
        <v>0.3</v>
      </c>
      <c r="BZ6" s="1">
        <f t="shared" ca="1" si="4"/>
        <v>1.1000000000000001</v>
      </c>
      <c r="CA6" s="1">
        <f t="shared" ca="1" si="4"/>
        <v>-2.1</v>
      </c>
      <c r="CB6" s="1">
        <f t="shared" ca="1" si="4"/>
        <v>0.2</v>
      </c>
      <c r="CC6" s="1">
        <f t="shared" ca="1" si="4"/>
        <v>0.5</v>
      </c>
      <c r="CD6" s="1">
        <f t="shared" ref="CD6:CE6" ca="1" si="5">AVERAGE(CD25:CD34)</f>
        <v>-1.5</v>
      </c>
      <c r="CE6" s="1">
        <f t="shared" ca="1" si="5"/>
        <v>1</v>
      </c>
    </row>
    <row r="7" spans="1:83" x14ac:dyDescent="0.25">
      <c r="A7" s="16">
        <f t="shared" si="0"/>
        <v>7</v>
      </c>
      <c r="B7" t="s">
        <v>1</v>
      </c>
      <c r="C7" s="13" t="s">
        <v>27</v>
      </c>
      <c r="D7" s="1">
        <f t="shared" ref="D7:Q7" ca="1" si="6">MEDIAN(D25:D34)</f>
        <v>-1</v>
      </c>
      <c r="E7" s="1">
        <f t="shared" ca="1" si="6"/>
        <v>-2.5</v>
      </c>
      <c r="F7" s="1">
        <f t="shared" ca="1" si="6"/>
        <v>0</v>
      </c>
      <c r="G7" s="1">
        <f t="shared" ca="1" si="6"/>
        <v>2.5</v>
      </c>
      <c r="H7" s="1">
        <f t="shared" ca="1" si="6"/>
        <v>-0.5</v>
      </c>
      <c r="I7" s="1">
        <f t="shared" ca="1" si="6"/>
        <v>0</v>
      </c>
      <c r="J7" s="1">
        <f t="shared" ca="1" si="6"/>
        <v>-1</v>
      </c>
      <c r="K7" s="1">
        <f t="shared" ca="1" si="6"/>
        <v>2</v>
      </c>
      <c r="L7" s="1">
        <f t="shared" ca="1" si="6"/>
        <v>-0.5</v>
      </c>
      <c r="M7" s="1">
        <f t="shared" ca="1" si="6"/>
        <v>1</v>
      </c>
      <c r="N7" s="1">
        <f t="shared" ca="1" si="6"/>
        <v>0.5</v>
      </c>
      <c r="O7" s="1">
        <f t="shared" ca="1" si="6"/>
        <v>2.5</v>
      </c>
      <c r="P7" s="1">
        <f t="shared" ca="1" si="6"/>
        <v>-2</v>
      </c>
      <c r="Q7" s="1">
        <f t="shared" ca="1" si="6"/>
        <v>2</v>
      </c>
      <c r="R7" s="1">
        <f ca="1">MEDIAN(R25:R34)</f>
        <v>1</v>
      </c>
      <c r="S7" s="1">
        <f ca="1">MEDIAN(S25:S34)</f>
        <v>-0.5</v>
      </c>
      <c r="T7" s="1">
        <f ca="1">MEDIAN(T25:T34)</f>
        <v>0.5</v>
      </c>
      <c r="U7" s="1">
        <f ca="1">MEDIAN(U25:U34)</f>
        <v>-2</v>
      </c>
      <c r="V7" s="1">
        <f t="shared" ref="V7:AH7" ca="1" si="7">MEDIAN(V25:V34)</f>
        <v>-0.5</v>
      </c>
      <c r="W7" s="1">
        <f t="shared" ca="1" si="7"/>
        <v>1.5</v>
      </c>
      <c r="X7" s="1">
        <f t="shared" ca="1" si="7"/>
        <v>1</v>
      </c>
      <c r="Y7" s="1">
        <f t="shared" ca="1" si="7"/>
        <v>-0.5</v>
      </c>
      <c r="Z7" s="1">
        <f t="shared" ca="1" si="7"/>
        <v>-2</v>
      </c>
      <c r="AA7" s="1">
        <f t="shared" ca="1" si="7"/>
        <v>-2</v>
      </c>
      <c r="AB7" s="1">
        <f t="shared" ca="1" si="7"/>
        <v>1</v>
      </c>
      <c r="AC7" s="1">
        <f t="shared" ca="1" si="7"/>
        <v>0</v>
      </c>
      <c r="AD7" s="1">
        <f t="shared" ca="1" si="7"/>
        <v>0.5</v>
      </c>
      <c r="AE7" s="1">
        <f t="shared" ca="1" si="7"/>
        <v>-1.5</v>
      </c>
      <c r="AF7" s="1">
        <f t="shared" ca="1" si="7"/>
        <v>1</v>
      </c>
      <c r="AG7" s="1">
        <f t="shared" ca="1" si="7"/>
        <v>-1.5</v>
      </c>
      <c r="AH7" s="1">
        <f t="shared" ca="1" si="7"/>
        <v>1.5</v>
      </c>
      <c r="AI7" s="1">
        <f t="shared" ref="AI7:BF7" ca="1" si="8">MEDIAN(AI25:AI34)</f>
        <v>0</v>
      </c>
      <c r="AJ7" s="1">
        <f t="shared" ca="1" si="8"/>
        <v>1</v>
      </c>
      <c r="AK7" s="1">
        <f t="shared" ca="1" si="8"/>
        <v>1</v>
      </c>
      <c r="AL7" s="1">
        <f t="shared" ca="1" si="8"/>
        <v>1.5</v>
      </c>
      <c r="AM7" s="1">
        <f t="shared" ca="1" si="8"/>
        <v>-2</v>
      </c>
      <c r="AN7" s="1">
        <f t="shared" ca="1" si="8"/>
        <v>-3</v>
      </c>
      <c r="AO7" s="1">
        <f t="shared" ca="1" si="8"/>
        <v>-1</v>
      </c>
      <c r="AP7" s="1">
        <f t="shared" ca="1" si="8"/>
        <v>1.5</v>
      </c>
      <c r="AQ7" s="1">
        <f t="shared" ca="1" si="8"/>
        <v>-1.5</v>
      </c>
      <c r="AR7" s="1">
        <f t="shared" ca="1" si="8"/>
        <v>-2</v>
      </c>
      <c r="AS7" s="1">
        <f t="shared" ca="1" si="8"/>
        <v>-1.5</v>
      </c>
      <c r="AT7" s="1">
        <f t="shared" ca="1" si="8"/>
        <v>-0.5</v>
      </c>
      <c r="AU7" s="1">
        <f t="shared" ca="1" si="8"/>
        <v>-0.5</v>
      </c>
      <c r="AV7" s="1">
        <f t="shared" ca="1" si="8"/>
        <v>0.5</v>
      </c>
      <c r="AW7" s="1">
        <f t="shared" ca="1" si="8"/>
        <v>2.5</v>
      </c>
      <c r="AX7" s="1">
        <f t="shared" ca="1" si="8"/>
        <v>-0.5</v>
      </c>
      <c r="AY7" s="1">
        <f t="shared" ca="1" si="8"/>
        <v>-1.5</v>
      </c>
      <c r="AZ7" s="1">
        <f t="shared" ca="1" si="8"/>
        <v>3</v>
      </c>
      <c r="BA7" s="1">
        <f t="shared" ca="1" si="8"/>
        <v>0</v>
      </c>
      <c r="BB7" s="1">
        <f t="shared" ca="1" si="8"/>
        <v>1.5</v>
      </c>
      <c r="BC7" s="1">
        <f t="shared" ca="1" si="8"/>
        <v>1.5</v>
      </c>
      <c r="BD7" s="1">
        <f t="shared" ca="1" si="8"/>
        <v>-2</v>
      </c>
      <c r="BE7" s="1">
        <f t="shared" ca="1" si="8"/>
        <v>-0.5</v>
      </c>
      <c r="BF7" s="1">
        <f t="shared" ca="1" si="8"/>
        <v>0</v>
      </c>
      <c r="BG7" s="1">
        <f t="shared" ref="BG7:CC7" ca="1" si="9">MEDIAN(BG25:BG34)</f>
        <v>-0.5</v>
      </c>
      <c r="BH7" s="1">
        <f t="shared" ca="1" si="9"/>
        <v>-1</v>
      </c>
      <c r="BI7" s="1">
        <f t="shared" ca="1" si="9"/>
        <v>-2.5</v>
      </c>
      <c r="BJ7" s="1">
        <f t="shared" ca="1" si="9"/>
        <v>1.5</v>
      </c>
      <c r="BK7" s="1">
        <f t="shared" ca="1" si="9"/>
        <v>1.5</v>
      </c>
      <c r="BL7" s="1">
        <f t="shared" ca="1" si="9"/>
        <v>0</v>
      </c>
      <c r="BM7" s="1">
        <f t="shared" ca="1" si="9"/>
        <v>-1.5</v>
      </c>
      <c r="BN7" s="1">
        <f t="shared" ca="1" si="9"/>
        <v>1</v>
      </c>
      <c r="BO7" s="1">
        <f t="shared" ca="1" si="9"/>
        <v>-3</v>
      </c>
      <c r="BP7" s="1">
        <f t="shared" ca="1" si="9"/>
        <v>3.5</v>
      </c>
      <c r="BQ7" s="1">
        <f t="shared" ca="1" si="9"/>
        <v>-1</v>
      </c>
      <c r="BR7" s="1">
        <f t="shared" ca="1" si="9"/>
        <v>-1</v>
      </c>
      <c r="BS7" s="1">
        <f t="shared" ca="1" si="9"/>
        <v>-1</v>
      </c>
      <c r="BT7" s="1">
        <f t="shared" ca="1" si="9"/>
        <v>0</v>
      </c>
      <c r="BU7" s="1">
        <f t="shared" ca="1" si="9"/>
        <v>-0.5</v>
      </c>
      <c r="BV7" s="1">
        <f t="shared" ca="1" si="9"/>
        <v>-2</v>
      </c>
      <c r="BW7" s="1">
        <f t="shared" ca="1" si="9"/>
        <v>-1</v>
      </c>
      <c r="BX7" s="1">
        <f t="shared" ca="1" si="9"/>
        <v>0</v>
      </c>
      <c r="BY7" s="1">
        <f t="shared" ca="1" si="9"/>
        <v>0</v>
      </c>
      <c r="BZ7" s="1">
        <f t="shared" ca="1" si="9"/>
        <v>0.5</v>
      </c>
      <c r="CA7" s="1">
        <f t="shared" ca="1" si="9"/>
        <v>-2</v>
      </c>
      <c r="CB7" s="1">
        <f t="shared" ca="1" si="9"/>
        <v>1</v>
      </c>
      <c r="CC7" s="1">
        <f t="shared" ca="1" si="9"/>
        <v>1</v>
      </c>
      <c r="CD7" s="1">
        <f t="shared" ref="CD7:CE7" ca="1" si="10">MEDIAN(CD25:CD34)</f>
        <v>-2</v>
      </c>
      <c r="CE7" s="1">
        <f t="shared" ca="1" si="10"/>
        <v>1.5</v>
      </c>
    </row>
    <row r="8" spans="1:83" ht="15.75" x14ac:dyDescent="0.25">
      <c r="A8" s="16">
        <f t="shared" si="0"/>
        <v>8</v>
      </c>
      <c r="B8" t="s">
        <v>28</v>
      </c>
      <c r="C8" s="14">
        <f ca="1">COUNTIF(D8:CE8,"=Yes")/M$4</f>
        <v>0.78749999999999998</v>
      </c>
      <c r="D8" s="1" t="str">
        <f ca="1">IF(ABS(D7)&gt;ABS(D6),"Yes","")</f>
        <v>Yes</v>
      </c>
      <c r="E8" s="1" t="str">
        <f t="shared" ref="E8:W8" ca="1" si="11">IF(ABS(E7)&gt;ABS(E6),"Yes","")</f>
        <v>Yes</v>
      </c>
      <c r="F8" s="1" t="str">
        <f t="shared" ca="1" si="11"/>
        <v/>
      </c>
      <c r="G8" s="1" t="str">
        <f t="shared" ca="1" si="11"/>
        <v>Yes</v>
      </c>
      <c r="H8" s="1" t="str">
        <f t="shared" ca="1" si="11"/>
        <v>Yes</v>
      </c>
      <c r="I8" s="1" t="str">
        <f t="shared" ca="1" si="11"/>
        <v/>
      </c>
      <c r="J8" s="1" t="str">
        <f t="shared" ca="1" si="11"/>
        <v/>
      </c>
      <c r="K8" s="1" t="str">
        <f t="shared" ca="1" si="11"/>
        <v>Yes</v>
      </c>
      <c r="L8" s="1" t="str">
        <f t="shared" ca="1" si="11"/>
        <v/>
      </c>
      <c r="M8" s="1" t="str">
        <f t="shared" ca="1" si="11"/>
        <v>Yes</v>
      </c>
      <c r="N8" s="1" t="str">
        <f t="shared" ca="1" si="11"/>
        <v>Yes</v>
      </c>
      <c r="O8" s="1" t="str">
        <f t="shared" ca="1" si="11"/>
        <v>Yes</v>
      </c>
      <c r="P8" s="1" t="str">
        <f t="shared" ca="1" si="11"/>
        <v>Yes</v>
      </c>
      <c r="Q8" s="1" t="str">
        <f t="shared" ca="1" si="11"/>
        <v>Yes</v>
      </c>
      <c r="R8" s="1" t="str">
        <f t="shared" ca="1" si="11"/>
        <v>Yes</v>
      </c>
      <c r="S8" s="1" t="str">
        <f t="shared" ca="1" si="11"/>
        <v>Yes</v>
      </c>
      <c r="T8" s="1" t="str">
        <f t="shared" ca="1" si="11"/>
        <v>Yes</v>
      </c>
      <c r="U8" s="1" t="str">
        <f t="shared" ca="1" si="11"/>
        <v>Yes</v>
      </c>
      <c r="V8" s="1" t="str">
        <f t="shared" ca="1" si="11"/>
        <v>Yes</v>
      </c>
      <c r="W8" s="1" t="str">
        <f t="shared" ca="1" si="11"/>
        <v>Yes</v>
      </c>
      <c r="X8" s="1" t="str">
        <f t="shared" ref="X8:BF8" ca="1" si="12">IF(ABS(X7)&gt;ABS(X6),"Yes","")</f>
        <v>Yes</v>
      </c>
      <c r="Y8" s="1" t="str">
        <f t="shared" ca="1" si="12"/>
        <v>Yes</v>
      </c>
      <c r="Z8" s="1" t="str">
        <f t="shared" ca="1" si="12"/>
        <v>Yes</v>
      </c>
      <c r="AA8" s="1" t="str">
        <f t="shared" ca="1" si="12"/>
        <v>Yes</v>
      </c>
      <c r="AB8" s="1" t="str">
        <f t="shared" ca="1" si="12"/>
        <v>Yes</v>
      </c>
      <c r="AC8" s="1" t="str">
        <f t="shared" ca="1" si="12"/>
        <v/>
      </c>
      <c r="AD8" s="1" t="str">
        <f t="shared" ca="1" si="12"/>
        <v>Yes</v>
      </c>
      <c r="AE8" s="1" t="str">
        <f t="shared" ca="1" si="12"/>
        <v>Yes</v>
      </c>
      <c r="AF8" s="1" t="str">
        <f t="shared" ca="1" si="12"/>
        <v>Yes</v>
      </c>
      <c r="AG8" s="1" t="str">
        <f t="shared" ca="1" si="12"/>
        <v>Yes</v>
      </c>
      <c r="AH8" s="1" t="str">
        <f t="shared" ca="1" si="12"/>
        <v>Yes</v>
      </c>
      <c r="AI8" s="1" t="str">
        <f t="shared" ca="1" si="12"/>
        <v/>
      </c>
      <c r="AJ8" s="1" t="str">
        <f t="shared" ca="1" si="12"/>
        <v>Yes</v>
      </c>
      <c r="AK8" s="1" t="str">
        <f t="shared" ca="1" si="12"/>
        <v/>
      </c>
      <c r="AL8" s="1" t="str">
        <f t="shared" ca="1" si="12"/>
        <v>Yes</v>
      </c>
      <c r="AM8" s="1" t="str">
        <f t="shared" ca="1" si="12"/>
        <v>Yes</v>
      </c>
      <c r="AN8" s="1" t="str">
        <f t="shared" ca="1" si="12"/>
        <v>Yes</v>
      </c>
      <c r="AO8" s="1" t="str">
        <f t="shared" ca="1" si="12"/>
        <v>Yes</v>
      </c>
      <c r="AP8" s="1" t="str">
        <f t="shared" ca="1" si="12"/>
        <v>Yes</v>
      </c>
      <c r="AQ8" s="1" t="str">
        <f t="shared" ca="1" si="12"/>
        <v>Yes</v>
      </c>
      <c r="AR8" s="1" t="str">
        <f t="shared" ca="1" si="12"/>
        <v>Yes</v>
      </c>
      <c r="AS8" s="1" t="str">
        <f t="shared" ca="1" si="12"/>
        <v>Yes</v>
      </c>
      <c r="AT8" s="1" t="str">
        <f t="shared" ca="1" si="12"/>
        <v>Yes</v>
      </c>
      <c r="AU8" s="1" t="str">
        <f t="shared" ca="1" si="12"/>
        <v>Yes</v>
      </c>
      <c r="AV8" s="1" t="str">
        <f t="shared" ca="1" si="12"/>
        <v/>
      </c>
      <c r="AW8" s="1" t="str">
        <f t="shared" ca="1" si="12"/>
        <v>Yes</v>
      </c>
      <c r="AX8" s="1" t="str">
        <f t="shared" ca="1" si="12"/>
        <v>Yes</v>
      </c>
      <c r="AY8" s="1" t="str">
        <f t="shared" ca="1" si="12"/>
        <v>Yes</v>
      </c>
      <c r="AZ8" s="1" t="str">
        <f t="shared" ca="1" si="12"/>
        <v>Yes</v>
      </c>
      <c r="BA8" s="1" t="str">
        <f t="shared" ca="1" si="12"/>
        <v/>
      </c>
      <c r="BB8" s="1" t="str">
        <f t="shared" ca="1" si="12"/>
        <v>Yes</v>
      </c>
      <c r="BC8" s="1" t="str">
        <f t="shared" ca="1" si="12"/>
        <v>Yes</v>
      </c>
      <c r="BD8" s="1" t="str">
        <f t="shared" ca="1" si="12"/>
        <v>Yes</v>
      </c>
      <c r="BE8" s="1" t="str">
        <f t="shared" ca="1" si="12"/>
        <v>Yes</v>
      </c>
      <c r="BF8" s="1" t="str">
        <f t="shared" ca="1" si="12"/>
        <v/>
      </c>
      <c r="BG8" s="1" t="str">
        <f t="shared" ref="BG8:CC8" ca="1" si="13">IF(ABS(BG7)&gt;ABS(BG6),"Yes","")</f>
        <v>Yes</v>
      </c>
      <c r="BH8" s="1" t="str">
        <f t="shared" ca="1" si="13"/>
        <v>Yes</v>
      </c>
      <c r="BI8" s="1" t="str">
        <f t="shared" ca="1" si="13"/>
        <v>Yes</v>
      </c>
      <c r="BJ8" s="1" t="str">
        <f t="shared" ca="1" si="13"/>
        <v>Yes</v>
      </c>
      <c r="BK8" s="1" t="str">
        <f t="shared" ca="1" si="13"/>
        <v>Yes</v>
      </c>
      <c r="BL8" s="1" t="str">
        <f t="shared" ca="1" si="13"/>
        <v/>
      </c>
      <c r="BM8" s="1" t="str">
        <f t="shared" ca="1" si="13"/>
        <v>Yes</v>
      </c>
      <c r="BN8" s="1" t="str">
        <f t="shared" ca="1" si="13"/>
        <v>Yes</v>
      </c>
      <c r="BO8" s="1" t="str">
        <f t="shared" ca="1" si="13"/>
        <v>Yes</v>
      </c>
      <c r="BP8" s="1" t="str">
        <f t="shared" ca="1" si="13"/>
        <v>Yes</v>
      </c>
      <c r="BQ8" s="1" t="str">
        <f t="shared" ca="1" si="13"/>
        <v/>
      </c>
      <c r="BR8" s="1" t="str">
        <f t="shared" ca="1" si="13"/>
        <v>Yes</v>
      </c>
      <c r="BS8" s="1" t="str">
        <f t="shared" ca="1" si="13"/>
        <v>Yes</v>
      </c>
      <c r="BT8" s="1" t="str">
        <f t="shared" ca="1" si="13"/>
        <v/>
      </c>
      <c r="BU8" s="1" t="str">
        <f t="shared" ca="1" si="13"/>
        <v>Yes</v>
      </c>
      <c r="BV8" s="1" t="str">
        <f t="shared" ca="1" si="13"/>
        <v>Yes</v>
      </c>
      <c r="BW8" s="1" t="str">
        <f t="shared" ca="1" si="13"/>
        <v>Yes</v>
      </c>
      <c r="BX8" s="1" t="str">
        <f t="shared" ca="1" si="13"/>
        <v/>
      </c>
      <c r="BY8" s="1" t="str">
        <f t="shared" ca="1" si="13"/>
        <v/>
      </c>
      <c r="BZ8" s="1" t="str">
        <f t="shared" ca="1" si="13"/>
        <v/>
      </c>
      <c r="CA8" s="1" t="str">
        <f t="shared" ca="1" si="13"/>
        <v/>
      </c>
      <c r="CB8" s="1" t="str">
        <f t="shared" ca="1" si="13"/>
        <v>Yes</v>
      </c>
      <c r="CC8" s="1" t="str">
        <f t="shared" ca="1" si="13"/>
        <v>Yes</v>
      </c>
      <c r="CD8" s="1" t="str">
        <f t="shared" ref="CD8:CE8" ca="1" si="14">IF(ABS(CD7)&gt;ABS(CD6),"Yes","")</f>
        <v>Yes</v>
      </c>
      <c r="CE8" s="1" t="str">
        <f t="shared" ca="1" si="14"/>
        <v>Yes</v>
      </c>
    </row>
    <row r="9" spans="1:83" x14ac:dyDescent="0.25">
      <c r="A9" s="16">
        <f t="shared" si="0"/>
        <v>9</v>
      </c>
      <c r="B9" t="s">
        <v>24</v>
      </c>
      <c r="C9" s="15">
        <f ca="1">COUNTIF(D9:CE9,"=Yes")/M4</f>
        <v>0.88749999999999996</v>
      </c>
      <c r="D9" s="1" t="str">
        <f ca="1">IF(D6*D7&gt;=0,"Yes","")</f>
        <v/>
      </c>
      <c r="E9" s="1" t="str">
        <f t="shared" ref="E9:W9" ca="1" si="15">IF(E6*E7&gt;=0,"Yes","")</f>
        <v>Yes</v>
      </c>
      <c r="F9" s="1" t="str">
        <f t="shared" ca="1" si="15"/>
        <v>Yes</v>
      </c>
      <c r="G9" s="1" t="str">
        <f t="shared" ca="1" si="15"/>
        <v>Yes</v>
      </c>
      <c r="H9" s="1" t="str">
        <f t="shared" ca="1" si="15"/>
        <v/>
      </c>
      <c r="I9" s="1" t="str">
        <f t="shared" ca="1" si="15"/>
        <v>Yes</v>
      </c>
      <c r="J9" s="1" t="str">
        <f t="shared" ca="1" si="15"/>
        <v>Yes</v>
      </c>
      <c r="K9" s="1" t="str">
        <f t="shared" ca="1" si="15"/>
        <v>Yes</v>
      </c>
      <c r="L9" s="1" t="str">
        <f t="shared" ca="1" si="15"/>
        <v>Yes</v>
      </c>
      <c r="M9" s="1" t="str">
        <f t="shared" ca="1" si="15"/>
        <v>Yes</v>
      </c>
      <c r="N9" s="1" t="str">
        <f t="shared" ca="1" si="15"/>
        <v/>
      </c>
      <c r="O9" s="1" t="str">
        <f t="shared" ca="1" si="15"/>
        <v>Yes</v>
      </c>
      <c r="P9" s="1" t="str">
        <f t="shared" ca="1" si="15"/>
        <v>Yes</v>
      </c>
      <c r="Q9" s="1" t="str">
        <f t="shared" ca="1" si="15"/>
        <v>Yes</v>
      </c>
      <c r="R9" s="1" t="str">
        <f t="shared" ca="1" si="15"/>
        <v>Yes</v>
      </c>
      <c r="S9" s="1" t="str">
        <f t="shared" ca="1" si="15"/>
        <v>Yes</v>
      </c>
      <c r="T9" s="1" t="str">
        <f t="shared" ca="1" si="15"/>
        <v/>
      </c>
      <c r="U9" s="1" t="str">
        <f t="shared" ca="1" si="15"/>
        <v>Yes</v>
      </c>
      <c r="V9" s="1" t="str">
        <f t="shared" ca="1" si="15"/>
        <v/>
      </c>
      <c r="W9" s="1" t="str">
        <f t="shared" ca="1" si="15"/>
        <v>Yes</v>
      </c>
      <c r="X9" s="1" t="str">
        <f t="shared" ref="X9:BF9" ca="1" si="16">IF(X6*X7&gt;=0,"Yes","")</f>
        <v>Yes</v>
      </c>
      <c r="Y9" s="1" t="str">
        <f t="shared" ca="1" si="16"/>
        <v/>
      </c>
      <c r="Z9" s="1" t="str">
        <f t="shared" ca="1" si="16"/>
        <v>Yes</v>
      </c>
      <c r="AA9" s="1" t="str">
        <f t="shared" ca="1" si="16"/>
        <v>Yes</v>
      </c>
      <c r="AB9" s="1" t="str">
        <f t="shared" ca="1" si="16"/>
        <v>Yes</v>
      </c>
      <c r="AC9" s="1" t="str">
        <f t="shared" ca="1" si="16"/>
        <v>Yes</v>
      </c>
      <c r="AD9" s="1" t="str">
        <f t="shared" ca="1" si="16"/>
        <v/>
      </c>
      <c r="AE9" s="1" t="str">
        <f t="shared" ca="1" si="16"/>
        <v>Yes</v>
      </c>
      <c r="AF9" s="1" t="str">
        <f t="shared" ca="1" si="16"/>
        <v>Yes</v>
      </c>
      <c r="AG9" s="1" t="str">
        <f t="shared" ca="1" si="16"/>
        <v>Yes</v>
      </c>
      <c r="AH9" s="1" t="str">
        <f t="shared" ca="1" si="16"/>
        <v>Yes</v>
      </c>
      <c r="AI9" s="1" t="str">
        <f t="shared" ca="1" si="16"/>
        <v>Yes</v>
      </c>
      <c r="AJ9" s="1" t="str">
        <f t="shared" ca="1" si="16"/>
        <v>Yes</v>
      </c>
      <c r="AK9" s="1" t="str">
        <f t="shared" ca="1" si="16"/>
        <v>Yes</v>
      </c>
      <c r="AL9" s="1" t="str">
        <f t="shared" ca="1" si="16"/>
        <v>Yes</v>
      </c>
      <c r="AM9" s="1" t="str">
        <f t="shared" ca="1" si="16"/>
        <v>Yes</v>
      </c>
      <c r="AN9" s="1" t="str">
        <f t="shared" ca="1" si="16"/>
        <v>Yes</v>
      </c>
      <c r="AO9" s="1" t="str">
        <f t="shared" ca="1" si="16"/>
        <v>Yes</v>
      </c>
      <c r="AP9" s="1" t="str">
        <f t="shared" ca="1" si="16"/>
        <v>Yes</v>
      </c>
      <c r="AQ9" s="1" t="str">
        <f t="shared" ca="1" si="16"/>
        <v>Yes</v>
      </c>
      <c r="AR9" s="1" t="str">
        <f t="shared" ca="1" si="16"/>
        <v>Yes</v>
      </c>
      <c r="AS9" s="1" t="str">
        <f t="shared" ca="1" si="16"/>
        <v>Yes</v>
      </c>
      <c r="AT9" s="1" t="str">
        <f t="shared" ca="1" si="16"/>
        <v/>
      </c>
      <c r="AU9" s="1" t="str">
        <f t="shared" ca="1" si="16"/>
        <v>Yes</v>
      </c>
      <c r="AV9" s="1" t="str">
        <f t="shared" ca="1" si="16"/>
        <v>Yes</v>
      </c>
      <c r="AW9" s="1" t="str">
        <f t="shared" ca="1" si="16"/>
        <v>Yes</v>
      </c>
      <c r="AX9" s="1" t="str">
        <f t="shared" ca="1" si="16"/>
        <v>Yes</v>
      </c>
      <c r="AY9" s="1" t="str">
        <f t="shared" ca="1" si="16"/>
        <v>Yes</v>
      </c>
      <c r="AZ9" s="1" t="str">
        <f t="shared" ca="1" si="16"/>
        <v>Yes</v>
      </c>
      <c r="BA9" s="1" t="str">
        <f t="shared" ca="1" si="16"/>
        <v>Yes</v>
      </c>
      <c r="BB9" s="1" t="str">
        <f t="shared" ca="1" si="16"/>
        <v>Yes</v>
      </c>
      <c r="BC9" s="1" t="str">
        <f t="shared" ca="1" si="16"/>
        <v>Yes</v>
      </c>
      <c r="BD9" s="1" t="str">
        <f t="shared" ca="1" si="16"/>
        <v>Yes</v>
      </c>
      <c r="BE9" s="1" t="str">
        <f t="shared" ca="1" si="16"/>
        <v>Yes</v>
      </c>
      <c r="BF9" s="1" t="str">
        <f t="shared" ca="1" si="16"/>
        <v>Yes</v>
      </c>
      <c r="BG9" s="1" t="str">
        <f t="shared" ref="BG9:CC9" ca="1" si="17">IF(BG6*BG7&gt;=0,"Yes","")</f>
        <v>Yes</v>
      </c>
      <c r="BH9" s="1" t="str">
        <f t="shared" ca="1" si="17"/>
        <v>Yes</v>
      </c>
      <c r="BI9" s="1" t="str">
        <f t="shared" ca="1" si="17"/>
        <v>Yes</v>
      </c>
      <c r="BJ9" s="1" t="str">
        <f t="shared" ca="1" si="17"/>
        <v>Yes</v>
      </c>
      <c r="BK9" s="1" t="str">
        <f t="shared" ca="1" si="17"/>
        <v>Yes</v>
      </c>
      <c r="BL9" s="1" t="str">
        <f t="shared" ca="1" si="17"/>
        <v>Yes</v>
      </c>
      <c r="BM9" s="1" t="str">
        <f t="shared" ca="1" si="17"/>
        <v>Yes</v>
      </c>
      <c r="BN9" s="1" t="str">
        <f t="shared" ca="1" si="17"/>
        <v>Yes</v>
      </c>
      <c r="BO9" s="1" t="str">
        <f t="shared" ca="1" si="17"/>
        <v>Yes</v>
      </c>
      <c r="BP9" s="1" t="str">
        <f t="shared" ca="1" si="17"/>
        <v>Yes</v>
      </c>
      <c r="BQ9" s="1" t="str">
        <f t="shared" ca="1" si="17"/>
        <v>Yes</v>
      </c>
      <c r="BR9" s="1" t="str">
        <f t="shared" ca="1" si="17"/>
        <v>Yes</v>
      </c>
      <c r="BS9" s="1" t="str">
        <f t="shared" ca="1" si="17"/>
        <v/>
      </c>
      <c r="BT9" s="1" t="str">
        <f t="shared" ca="1" si="17"/>
        <v>Yes</v>
      </c>
      <c r="BU9" s="1" t="str">
        <f t="shared" ca="1" si="17"/>
        <v>Yes</v>
      </c>
      <c r="BV9" s="1" t="str">
        <f t="shared" ca="1" si="17"/>
        <v>Yes</v>
      </c>
      <c r="BW9" s="1" t="str">
        <f t="shared" ca="1" si="17"/>
        <v>Yes</v>
      </c>
      <c r="BX9" s="1" t="str">
        <f t="shared" ca="1" si="17"/>
        <v>Yes</v>
      </c>
      <c r="BY9" s="1" t="str">
        <f t="shared" ca="1" si="17"/>
        <v>Yes</v>
      </c>
      <c r="BZ9" s="1" t="str">
        <f t="shared" ca="1" si="17"/>
        <v>Yes</v>
      </c>
      <c r="CA9" s="1" t="str">
        <f t="shared" ca="1" si="17"/>
        <v>Yes</v>
      </c>
      <c r="CB9" s="1" t="str">
        <f t="shared" ca="1" si="17"/>
        <v>Yes</v>
      </c>
      <c r="CC9" s="1" t="str">
        <f t="shared" ca="1" si="17"/>
        <v>Yes</v>
      </c>
      <c r="CD9" s="1" t="str">
        <f t="shared" ref="CD9:CE9" ca="1" si="18">IF(CD6*CD7&gt;=0,"Yes","")</f>
        <v>Yes</v>
      </c>
      <c r="CE9" s="1" t="str">
        <f t="shared" ca="1" si="18"/>
        <v>Yes</v>
      </c>
    </row>
    <row r="10" spans="1:83" x14ac:dyDescent="0.25">
      <c r="A10" s="16">
        <f t="shared" si="0"/>
        <v>10</v>
      </c>
      <c r="B10" t="s">
        <v>29</v>
      </c>
      <c r="C10" s="15">
        <f ca="1">COUNTIF(D10:CE10,"=Yes")/M4</f>
        <v>0.67500000000000004</v>
      </c>
      <c r="D10" s="1" t="str">
        <f ca="1">IF(AND(D$8="Yes",D$9="Yes")=TRUE,"Yes","")</f>
        <v/>
      </c>
      <c r="E10" s="1" t="str">
        <f t="shared" ref="E10:BP10" ca="1" si="19">IF(AND(E$8="Yes",E$9="Yes")=TRUE,"Yes","")</f>
        <v>Yes</v>
      </c>
      <c r="F10" s="1" t="str">
        <f t="shared" ca="1" si="19"/>
        <v/>
      </c>
      <c r="G10" s="1" t="str">
        <f t="shared" ca="1" si="19"/>
        <v>Yes</v>
      </c>
      <c r="H10" s="1" t="str">
        <f t="shared" ca="1" si="19"/>
        <v/>
      </c>
      <c r="I10" s="1" t="str">
        <f t="shared" ca="1" si="19"/>
        <v/>
      </c>
      <c r="J10" s="1" t="str">
        <f t="shared" ca="1" si="19"/>
        <v/>
      </c>
      <c r="K10" s="1" t="str">
        <f t="shared" ca="1" si="19"/>
        <v>Yes</v>
      </c>
      <c r="L10" s="1" t="str">
        <f t="shared" ca="1" si="19"/>
        <v/>
      </c>
      <c r="M10" s="1" t="str">
        <f t="shared" ca="1" si="19"/>
        <v>Yes</v>
      </c>
      <c r="N10" s="1" t="str">
        <f t="shared" ca="1" si="19"/>
        <v/>
      </c>
      <c r="O10" s="1" t="str">
        <f t="shared" ca="1" si="19"/>
        <v>Yes</v>
      </c>
      <c r="P10" s="1" t="str">
        <f t="shared" ca="1" si="19"/>
        <v>Yes</v>
      </c>
      <c r="Q10" s="1" t="str">
        <f t="shared" ca="1" si="19"/>
        <v>Yes</v>
      </c>
      <c r="R10" s="1" t="str">
        <f t="shared" ca="1" si="19"/>
        <v>Yes</v>
      </c>
      <c r="S10" s="1" t="str">
        <f t="shared" ca="1" si="19"/>
        <v>Yes</v>
      </c>
      <c r="T10" s="1" t="str">
        <f t="shared" ca="1" si="19"/>
        <v/>
      </c>
      <c r="U10" s="1" t="str">
        <f t="shared" ca="1" si="19"/>
        <v>Yes</v>
      </c>
      <c r="V10" s="1" t="str">
        <f t="shared" ca="1" si="19"/>
        <v/>
      </c>
      <c r="W10" s="1" t="str">
        <f t="shared" ca="1" si="19"/>
        <v>Yes</v>
      </c>
      <c r="X10" s="1" t="str">
        <f t="shared" ca="1" si="19"/>
        <v>Yes</v>
      </c>
      <c r="Y10" s="1" t="str">
        <f t="shared" ca="1" si="19"/>
        <v/>
      </c>
      <c r="Z10" s="1" t="str">
        <f t="shared" ca="1" si="19"/>
        <v>Yes</v>
      </c>
      <c r="AA10" s="1" t="str">
        <f t="shared" ca="1" si="19"/>
        <v>Yes</v>
      </c>
      <c r="AB10" s="1" t="str">
        <f t="shared" ca="1" si="19"/>
        <v>Yes</v>
      </c>
      <c r="AC10" s="1" t="str">
        <f t="shared" ca="1" si="19"/>
        <v/>
      </c>
      <c r="AD10" s="1" t="str">
        <f t="shared" ca="1" si="19"/>
        <v/>
      </c>
      <c r="AE10" s="1" t="str">
        <f t="shared" ca="1" si="19"/>
        <v>Yes</v>
      </c>
      <c r="AF10" s="1" t="str">
        <f t="shared" ca="1" si="19"/>
        <v>Yes</v>
      </c>
      <c r="AG10" s="1" t="str">
        <f t="shared" ca="1" si="19"/>
        <v>Yes</v>
      </c>
      <c r="AH10" s="1" t="str">
        <f t="shared" ca="1" si="19"/>
        <v>Yes</v>
      </c>
      <c r="AI10" s="1" t="str">
        <f t="shared" ca="1" si="19"/>
        <v/>
      </c>
      <c r="AJ10" s="1" t="str">
        <f t="shared" ca="1" si="19"/>
        <v>Yes</v>
      </c>
      <c r="AK10" s="1" t="str">
        <f t="shared" ca="1" si="19"/>
        <v/>
      </c>
      <c r="AL10" s="1" t="str">
        <f t="shared" ca="1" si="19"/>
        <v>Yes</v>
      </c>
      <c r="AM10" s="1" t="str">
        <f t="shared" ca="1" si="19"/>
        <v>Yes</v>
      </c>
      <c r="AN10" s="1" t="str">
        <f t="shared" ca="1" si="19"/>
        <v>Yes</v>
      </c>
      <c r="AO10" s="1" t="str">
        <f t="shared" ca="1" si="19"/>
        <v>Yes</v>
      </c>
      <c r="AP10" s="1" t="str">
        <f t="shared" ca="1" si="19"/>
        <v>Yes</v>
      </c>
      <c r="AQ10" s="1" t="str">
        <f t="shared" ca="1" si="19"/>
        <v>Yes</v>
      </c>
      <c r="AR10" s="1" t="str">
        <f t="shared" ca="1" si="19"/>
        <v>Yes</v>
      </c>
      <c r="AS10" s="1" t="str">
        <f t="shared" ca="1" si="19"/>
        <v>Yes</v>
      </c>
      <c r="AT10" s="1" t="str">
        <f t="shared" ca="1" si="19"/>
        <v/>
      </c>
      <c r="AU10" s="1" t="str">
        <f t="shared" ca="1" si="19"/>
        <v>Yes</v>
      </c>
      <c r="AV10" s="1" t="str">
        <f t="shared" ca="1" si="19"/>
        <v/>
      </c>
      <c r="AW10" s="1" t="str">
        <f t="shared" ca="1" si="19"/>
        <v>Yes</v>
      </c>
      <c r="AX10" s="1" t="str">
        <f t="shared" ca="1" si="19"/>
        <v>Yes</v>
      </c>
      <c r="AY10" s="1" t="str">
        <f t="shared" ca="1" si="19"/>
        <v>Yes</v>
      </c>
      <c r="AZ10" s="1" t="str">
        <f t="shared" ca="1" si="19"/>
        <v>Yes</v>
      </c>
      <c r="BA10" s="1" t="str">
        <f t="shared" ca="1" si="19"/>
        <v/>
      </c>
      <c r="BB10" s="1" t="str">
        <f t="shared" ca="1" si="19"/>
        <v>Yes</v>
      </c>
      <c r="BC10" s="1" t="str">
        <f t="shared" ca="1" si="19"/>
        <v>Yes</v>
      </c>
      <c r="BD10" s="1" t="str">
        <f t="shared" ca="1" si="19"/>
        <v>Yes</v>
      </c>
      <c r="BE10" s="1" t="str">
        <f t="shared" ca="1" si="19"/>
        <v>Yes</v>
      </c>
      <c r="BF10" s="1" t="str">
        <f t="shared" ca="1" si="19"/>
        <v/>
      </c>
      <c r="BG10" s="1" t="str">
        <f t="shared" ca="1" si="19"/>
        <v>Yes</v>
      </c>
      <c r="BH10" s="1" t="str">
        <f t="shared" ca="1" si="19"/>
        <v>Yes</v>
      </c>
      <c r="BI10" s="1" t="str">
        <f t="shared" ca="1" si="19"/>
        <v>Yes</v>
      </c>
      <c r="BJ10" s="1" t="str">
        <f t="shared" ca="1" si="19"/>
        <v>Yes</v>
      </c>
      <c r="BK10" s="1" t="str">
        <f t="shared" ca="1" si="19"/>
        <v>Yes</v>
      </c>
      <c r="BL10" s="1" t="str">
        <f t="shared" ca="1" si="19"/>
        <v/>
      </c>
      <c r="BM10" s="1" t="str">
        <f t="shared" ca="1" si="19"/>
        <v>Yes</v>
      </c>
      <c r="BN10" s="1" t="str">
        <f t="shared" ca="1" si="19"/>
        <v>Yes</v>
      </c>
      <c r="BO10" s="1" t="str">
        <f t="shared" ca="1" si="19"/>
        <v>Yes</v>
      </c>
      <c r="BP10" s="1" t="str">
        <f t="shared" ca="1" si="19"/>
        <v>Yes</v>
      </c>
      <c r="BQ10" s="1" t="str">
        <f t="shared" ref="BQ10:CE10" ca="1" si="20">IF(AND(BQ$8="Yes",BQ$9="Yes")=TRUE,"Yes","")</f>
        <v/>
      </c>
      <c r="BR10" s="1" t="str">
        <f t="shared" ca="1" si="20"/>
        <v>Yes</v>
      </c>
      <c r="BS10" s="1" t="str">
        <f t="shared" ca="1" si="20"/>
        <v/>
      </c>
      <c r="BT10" s="1" t="str">
        <f t="shared" ca="1" si="20"/>
        <v/>
      </c>
      <c r="BU10" s="1" t="str">
        <f t="shared" ca="1" si="20"/>
        <v>Yes</v>
      </c>
      <c r="BV10" s="1" t="str">
        <f t="shared" ca="1" si="20"/>
        <v>Yes</v>
      </c>
      <c r="BW10" s="1" t="str">
        <f t="shared" ca="1" si="20"/>
        <v>Yes</v>
      </c>
      <c r="BX10" s="1" t="str">
        <f t="shared" ca="1" si="20"/>
        <v/>
      </c>
      <c r="BY10" s="1" t="str">
        <f t="shared" ca="1" si="20"/>
        <v/>
      </c>
      <c r="BZ10" s="1" t="str">
        <f t="shared" ca="1" si="20"/>
        <v/>
      </c>
      <c r="CA10" s="1" t="str">
        <f t="shared" ca="1" si="20"/>
        <v/>
      </c>
      <c r="CB10" s="1" t="str">
        <f t="shared" ca="1" si="20"/>
        <v>Yes</v>
      </c>
      <c r="CC10" s="1" t="str">
        <f t="shared" ca="1" si="20"/>
        <v>Yes</v>
      </c>
      <c r="CD10" s="1" t="str">
        <f t="shared" ca="1" si="20"/>
        <v>Yes</v>
      </c>
      <c r="CE10" s="1" t="str">
        <f t="shared" ca="1" si="20"/>
        <v>Yes</v>
      </c>
    </row>
    <row r="11" spans="1:83" x14ac:dyDescent="0.25">
      <c r="A11" s="16">
        <f t="shared" si="0"/>
        <v>11</v>
      </c>
      <c r="B11" t="s">
        <v>30</v>
      </c>
      <c r="C11" s="15">
        <f ca="1">COUNTIF(D11:CE11,"=Yes")/M4</f>
        <v>0.1125</v>
      </c>
      <c r="D11" s="1" t="str">
        <f ca="1">IF(AND(D$8="Yes",D$9="")=TRUE,"Yes","")</f>
        <v>Yes</v>
      </c>
      <c r="E11" s="1" t="str">
        <f t="shared" ref="E11:BP11" ca="1" si="21">IF(AND(E$8="Yes",E$9="")=TRUE,"Yes","")</f>
        <v/>
      </c>
      <c r="F11" s="1" t="str">
        <f t="shared" ca="1" si="21"/>
        <v/>
      </c>
      <c r="G11" s="1" t="str">
        <f t="shared" ca="1" si="21"/>
        <v/>
      </c>
      <c r="H11" s="1" t="str">
        <f t="shared" ca="1" si="21"/>
        <v>Yes</v>
      </c>
      <c r="I11" s="1" t="str">
        <f t="shared" ca="1" si="21"/>
        <v/>
      </c>
      <c r="J11" s="1" t="str">
        <f t="shared" ca="1" si="21"/>
        <v/>
      </c>
      <c r="K11" s="1" t="str">
        <f t="shared" ca="1" si="21"/>
        <v/>
      </c>
      <c r="L11" s="1" t="str">
        <f t="shared" ca="1" si="21"/>
        <v/>
      </c>
      <c r="M11" s="1" t="str">
        <f t="shared" ca="1" si="21"/>
        <v/>
      </c>
      <c r="N11" s="1" t="str">
        <f t="shared" ca="1" si="21"/>
        <v>Yes</v>
      </c>
      <c r="O11" s="1" t="str">
        <f t="shared" ca="1" si="21"/>
        <v/>
      </c>
      <c r="P11" s="1" t="str">
        <f t="shared" ca="1" si="21"/>
        <v/>
      </c>
      <c r="Q11" s="1" t="str">
        <f t="shared" ca="1" si="21"/>
        <v/>
      </c>
      <c r="R11" s="1" t="str">
        <f t="shared" ca="1" si="21"/>
        <v/>
      </c>
      <c r="S11" s="1" t="str">
        <f t="shared" ca="1" si="21"/>
        <v/>
      </c>
      <c r="T11" s="1" t="str">
        <f t="shared" ca="1" si="21"/>
        <v>Yes</v>
      </c>
      <c r="U11" s="1" t="str">
        <f t="shared" ca="1" si="21"/>
        <v/>
      </c>
      <c r="V11" s="1" t="str">
        <f t="shared" ca="1" si="21"/>
        <v>Yes</v>
      </c>
      <c r="W11" s="1" t="str">
        <f t="shared" ca="1" si="21"/>
        <v/>
      </c>
      <c r="X11" s="1" t="str">
        <f t="shared" ca="1" si="21"/>
        <v/>
      </c>
      <c r="Y11" s="1" t="str">
        <f t="shared" ca="1" si="21"/>
        <v>Yes</v>
      </c>
      <c r="Z11" s="1" t="str">
        <f t="shared" ca="1" si="21"/>
        <v/>
      </c>
      <c r="AA11" s="1" t="str">
        <f t="shared" ca="1" si="21"/>
        <v/>
      </c>
      <c r="AB11" s="1" t="str">
        <f t="shared" ca="1" si="21"/>
        <v/>
      </c>
      <c r="AC11" s="1" t="str">
        <f t="shared" ca="1" si="21"/>
        <v/>
      </c>
      <c r="AD11" s="1" t="str">
        <f t="shared" ca="1" si="21"/>
        <v>Yes</v>
      </c>
      <c r="AE11" s="1" t="str">
        <f t="shared" ca="1" si="21"/>
        <v/>
      </c>
      <c r="AF11" s="1" t="str">
        <f t="shared" ca="1" si="21"/>
        <v/>
      </c>
      <c r="AG11" s="1" t="str">
        <f t="shared" ca="1" si="21"/>
        <v/>
      </c>
      <c r="AH11" s="1" t="str">
        <f t="shared" ca="1" si="21"/>
        <v/>
      </c>
      <c r="AI11" s="1" t="str">
        <f t="shared" ca="1" si="21"/>
        <v/>
      </c>
      <c r="AJ11" s="1" t="str">
        <f t="shared" ca="1" si="21"/>
        <v/>
      </c>
      <c r="AK11" s="1" t="str">
        <f t="shared" ca="1" si="21"/>
        <v/>
      </c>
      <c r="AL11" s="1" t="str">
        <f t="shared" ca="1" si="21"/>
        <v/>
      </c>
      <c r="AM11" s="1" t="str">
        <f t="shared" ca="1" si="21"/>
        <v/>
      </c>
      <c r="AN11" s="1" t="str">
        <f t="shared" ca="1" si="21"/>
        <v/>
      </c>
      <c r="AO11" s="1" t="str">
        <f t="shared" ca="1" si="21"/>
        <v/>
      </c>
      <c r="AP11" s="1" t="str">
        <f t="shared" ca="1" si="21"/>
        <v/>
      </c>
      <c r="AQ11" s="1" t="str">
        <f t="shared" ca="1" si="21"/>
        <v/>
      </c>
      <c r="AR11" s="1" t="str">
        <f t="shared" ca="1" si="21"/>
        <v/>
      </c>
      <c r="AS11" s="1" t="str">
        <f t="shared" ca="1" si="21"/>
        <v/>
      </c>
      <c r="AT11" s="1" t="str">
        <f t="shared" ca="1" si="21"/>
        <v>Yes</v>
      </c>
      <c r="AU11" s="1" t="str">
        <f t="shared" ca="1" si="21"/>
        <v/>
      </c>
      <c r="AV11" s="1" t="str">
        <f t="shared" ca="1" si="21"/>
        <v/>
      </c>
      <c r="AW11" s="1" t="str">
        <f t="shared" ca="1" si="21"/>
        <v/>
      </c>
      <c r="AX11" s="1" t="str">
        <f t="shared" ca="1" si="21"/>
        <v/>
      </c>
      <c r="AY11" s="1" t="str">
        <f t="shared" ca="1" si="21"/>
        <v/>
      </c>
      <c r="AZ11" s="1" t="str">
        <f t="shared" ca="1" si="21"/>
        <v/>
      </c>
      <c r="BA11" s="1" t="str">
        <f t="shared" ca="1" si="21"/>
        <v/>
      </c>
      <c r="BB11" s="1" t="str">
        <f t="shared" ca="1" si="21"/>
        <v/>
      </c>
      <c r="BC11" s="1" t="str">
        <f t="shared" ca="1" si="21"/>
        <v/>
      </c>
      <c r="BD11" s="1" t="str">
        <f t="shared" ca="1" si="21"/>
        <v/>
      </c>
      <c r="BE11" s="1" t="str">
        <f t="shared" ca="1" si="21"/>
        <v/>
      </c>
      <c r="BF11" s="1" t="str">
        <f t="shared" ca="1" si="21"/>
        <v/>
      </c>
      <c r="BG11" s="1" t="str">
        <f t="shared" ca="1" si="21"/>
        <v/>
      </c>
      <c r="BH11" s="1" t="str">
        <f t="shared" ca="1" si="21"/>
        <v/>
      </c>
      <c r="BI11" s="1" t="str">
        <f t="shared" ca="1" si="21"/>
        <v/>
      </c>
      <c r="BJ11" s="1" t="str">
        <f t="shared" ca="1" si="21"/>
        <v/>
      </c>
      <c r="BK11" s="1" t="str">
        <f t="shared" ca="1" si="21"/>
        <v/>
      </c>
      <c r="BL11" s="1" t="str">
        <f t="shared" ca="1" si="21"/>
        <v/>
      </c>
      <c r="BM11" s="1" t="str">
        <f t="shared" ca="1" si="21"/>
        <v/>
      </c>
      <c r="BN11" s="1" t="str">
        <f t="shared" ca="1" si="21"/>
        <v/>
      </c>
      <c r="BO11" s="1" t="str">
        <f t="shared" ca="1" si="21"/>
        <v/>
      </c>
      <c r="BP11" s="1" t="str">
        <f t="shared" ca="1" si="21"/>
        <v/>
      </c>
      <c r="BQ11" s="1" t="str">
        <f t="shared" ref="BQ11:CE11" ca="1" si="22">IF(AND(BQ$8="Yes",BQ$9="")=TRUE,"Yes","")</f>
        <v/>
      </c>
      <c r="BR11" s="1" t="str">
        <f t="shared" ca="1" si="22"/>
        <v/>
      </c>
      <c r="BS11" s="1" t="str">
        <f t="shared" ca="1" si="22"/>
        <v>Yes</v>
      </c>
      <c r="BT11" s="1" t="str">
        <f t="shared" ca="1" si="22"/>
        <v/>
      </c>
      <c r="BU11" s="1" t="str">
        <f t="shared" ca="1" si="22"/>
        <v/>
      </c>
      <c r="BV11" s="1" t="str">
        <f t="shared" ca="1" si="22"/>
        <v/>
      </c>
      <c r="BW11" s="1" t="str">
        <f t="shared" ca="1" si="22"/>
        <v/>
      </c>
      <c r="BX11" s="1" t="str">
        <f t="shared" ca="1" si="22"/>
        <v/>
      </c>
      <c r="BY11" s="1" t="str">
        <f t="shared" ca="1" si="22"/>
        <v/>
      </c>
      <c r="BZ11" s="1" t="str">
        <f t="shared" ca="1" si="22"/>
        <v/>
      </c>
      <c r="CA11" s="1" t="str">
        <f t="shared" ca="1" si="22"/>
        <v/>
      </c>
      <c r="CB11" s="1" t="str">
        <f t="shared" ca="1" si="22"/>
        <v/>
      </c>
      <c r="CC11" s="1" t="str">
        <f t="shared" ca="1" si="22"/>
        <v/>
      </c>
      <c r="CD11" s="1" t="str">
        <f t="shared" ca="1" si="22"/>
        <v/>
      </c>
      <c r="CE11" s="1" t="str">
        <f t="shared" ca="1" si="22"/>
        <v/>
      </c>
    </row>
    <row r="12" spans="1:83" x14ac:dyDescent="0.25">
      <c r="A12" s="16">
        <f t="shared" si="0"/>
        <v>12</v>
      </c>
      <c r="C12" s="13"/>
      <c r="D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1:83" x14ac:dyDescent="0.25">
      <c r="A13" s="16">
        <f t="shared" si="0"/>
        <v>13</v>
      </c>
      <c r="B13" t="s">
        <v>48</v>
      </c>
      <c r="C13" s="13">
        <v>-5</v>
      </c>
      <c r="D13" s="1">
        <f t="shared" ref="D13:S23" ca="1" si="23">COUNTIF(D$25:D$34,$C13)</f>
        <v>0</v>
      </c>
      <c r="E13" s="1">
        <f t="shared" ca="1" si="23"/>
        <v>3</v>
      </c>
      <c r="F13" s="1">
        <f t="shared" ca="1" si="23"/>
        <v>1</v>
      </c>
      <c r="G13" s="1">
        <f t="shared" ca="1" si="23"/>
        <v>2</v>
      </c>
      <c r="H13" s="1">
        <f t="shared" ca="1" si="23"/>
        <v>0</v>
      </c>
      <c r="I13" s="1">
        <f t="shared" ca="1" si="23"/>
        <v>1</v>
      </c>
      <c r="J13" s="1">
        <f t="shared" ca="1" si="23"/>
        <v>0</v>
      </c>
      <c r="K13" s="1">
        <f t="shared" ca="1" si="23"/>
        <v>1</v>
      </c>
      <c r="L13" s="1">
        <f t="shared" ca="1" si="23"/>
        <v>3</v>
      </c>
      <c r="M13" s="1">
        <f t="shared" ca="1" si="23"/>
        <v>0</v>
      </c>
      <c r="N13" s="1">
        <f t="shared" ca="1" si="23"/>
        <v>1</v>
      </c>
      <c r="O13" s="1">
        <f t="shared" ca="1" si="23"/>
        <v>0</v>
      </c>
      <c r="P13" s="1">
        <f t="shared" ca="1" si="23"/>
        <v>2</v>
      </c>
      <c r="Q13" s="1">
        <f t="shared" ca="1" si="23"/>
        <v>0</v>
      </c>
      <c r="R13" s="1">
        <f t="shared" ca="1" si="23"/>
        <v>1</v>
      </c>
      <c r="S13" s="1">
        <f t="shared" ca="1" si="23"/>
        <v>1</v>
      </c>
      <c r="T13" s="1">
        <f t="shared" ref="N13:AC23" ca="1" si="24">COUNTIF(T$25:T$34,$C13)</f>
        <v>1</v>
      </c>
      <c r="U13" s="1">
        <f t="shared" ca="1" si="24"/>
        <v>0</v>
      </c>
      <c r="V13" s="1">
        <f t="shared" ca="1" si="24"/>
        <v>0</v>
      </c>
      <c r="W13" s="1">
        <f t="shared" ca="1" si="24"/>
        <v>1</v>
      </c>
      <c r="X13" s="1">
        <f t="shared" ca="1" si="24"/>
        <v>1</v>
      </c>
      <c r="Y13" s="1">
        <f t="shared" ca="1" si="24"/>
        <v>0</v>
      </c>
      <c r="Z13" s="1">
        <f t="shared" ca="1" si="24"/>
        <v>1</v>
      </c>
      <c r="AA13" s="1">
        <f t="shared" ca="1" si="24"/>
        <v>2</v>
      </c>
      <c r="AB13" s="1">
        <f t="shared" ca="1" si="24"/>
        <v>0</v>
      </c>
      <c r="AC13" s="1">
        <f t="shared" ca="1" si="24"/>
        <v>0</v>
      </c>
      <c r="AD13" s="1">
        <f t="shared" ref="X13:BF20" ca="1" si="25">COUNTIF(AD$25:AD$34,$C13)</f>
        <v>1</v>
      </c>
      <c r="AE13" s="1">
        <f t="shared" ca="1" si="25"/>
        <v>0</v>
      </c>
      <c r="AF13" s="1">
        <f t="shared" ca="1" si="25"/>
        <v>0</v>
      </c>
      <c r="AG13" s="1">
        <f t="shared" ca="1" si="25"/>
        <v>1</v>
      </c>
      <c r="AH13" s="1">
        <f t="shared" ca="1" si="25"/>
        <v>0</v>
      </c>
      <c r="AI13" s="1">
        <f t="shared" ca="1" si="25"/>
        <v>1</v>
      </c>
      <c r="AJ13" s="1">
        <f t="shared" ca="1" si="25"/>
        <v>0</v>
      </c>
      <c r="AK13" s="1">
        <f t="shared" ca="1" si="25"/>
        <v>0</v>
      </c>
      <c r="AL13" s="1">
        <f t="shared" ca="1" si="25"/>
        <v>1</v>
      </c>
      <c r="AM13" s="1">
        <f t="shared" ca="1" si="25"/>
        <v>0</v>
      </c>
      <c r="AN13" s="1">
        <f t="shared" ca="1" si="25"/>
        <v>2</v>
      </c>
      <c r="AO13" s="1">
        <f t="shared" ca="1" si="25"/>
        <v>2</v>
      </c>
      <c r="AP13" s="1">
        <f t="shared" ca="1" si="25"/>
        <v>2</v>
      </c>
      <c r="AQ13" s="1">
        <f t="shared" ca="1" si="25"/>
        <v>1</v>
      </c>
      <c r="AR13" s="1">
        <f t="shared" ca="1" si="25"/>
        <v>1</v>
      </c>
      <c r="AS13" s="1">
        <f t="shared" ca="1" si="25"/>
        <v>3</v>
      </c>
      <c r="AT13" s="1">
        <f t="shared" ca="1" si="25"/>
        <v>0</v>
      </c>
      <c r="AU13" s="1">
        <f t="shared" ca="1" si="25"/>
        <v>1</v>
      </c>
      <c r="AV13" s="1">
        <f t="shared" ca="1" si="25"/>
        <v>0</v>
      </c>
      <c r="AW13" s="1">
        <f t="shared" ca="1" si="25"/>
        <v>1</v>
      </c>
      <c r="AX13" s="1">
        <f t="shared" ca="1" si="25"/>
        <v>1</v>
      </c>
      <c r="AY13" s="1">
        <f t="shared" ca="1" si="25"/>
        <v>0</v>
      </c>
      <c r="AZ13" s="1">
        <f t="shared" ca="1" si="25"/>
        <v>0</v>
      </c>
      <c r="BA13" s="1">
        <f t="shared" ca="1" si="25"/>
        <v>1</v>
      </c>
      <c r="BB13" s="1">
        <f t="shared" ca="1" si="25"/>
        <v>0</v>
      </c>
      <c r="BC13" s="1">
        <f t="shared" ca="1" si="25"/>
        <v>1</v>
      </c>
      <c r="BD13" s="1">
        <f t="shared" ca="1" si="25"/>
        <v>0</v>
      </c>
      <c r="BE13" s="1">
        <f t="shared" ca="1" si="25"/>
        <v>2</v>
      </c>
      <c r="BF13" s="1">
        <f t="shared" ca="1" si="25"/>
        <v>1</v>
      </c>
      <c r="BG13" s="1">
        <f t="shared" ref="BG13:CC23" ca="1" si="26">COUNTIF(BG$25:BG$34,$C13)</f>
        <v>0</v>
      </c>
      <c r="BH13" s="1">
        <f t="shared" ca="1" si="26"/>
        <v>0</v>
      </c>
      <c r="BI13" s="1">
        <f t="shared" ca="1" si="26"/>
        <v>1</v>
      </c>
      <c r="BJ13" s="1">
        <f t="shared" ca="1" si="26"/>
        <v>0</v>
      </c>
      <c r="BK13" s="1">
        <f t="shared" ca="1" si="26"/>
        <v>1</v>
      </c>
      <c r="BL13" s="1">
        <f t="shared" ca="1" si="26"/>
        <v>1</v>
      </c>
      <c r="BM13" s="1">
        <f t="shared" ca="1" si="26"/>
        <v>0</v>
      </c>
      <c r="BN13" s="1">
        <f t="shared" ca="1" si="26"/>
        <v>1</v>
      </c>
      <c r="BO13" s="1">
        <f t="shared" ca="1" si="26"/>
        <v>1</v>
      </c>
      <c r="BP13" s="1">
        <f t="shared" ca="1" si="26"/>
        <v>0</v>
      </c>
      <c r="BQ13" s="1">
        <f t="shared" ca="1" si="26"/>
        <v>0</v>
      </c>
      <c r="BR13" s="1">
        <f t="shared" ca="1" si="26"/>
        <v>2</v>
      </c>
      <c r="BS13" s="1">
        <f t="shared" ca="1" si="26"/>
        <v>0</v>
      </c>
      <c r="BT13" s="1">
        <f t="shared" ca="1" si="26"/>
        <v>1</v>
      </c>
      <c r="BU13" s="1">
        <f t="shared" ca="1" si="26"/>
        <v>2</v>
      </c>
      <c r="BV13" s="1">
        <f t="shared" ca="1" si="26"/>
        <v>0</v>
      </c>
      <c r="BW13" s="1">
        <f t="shared" ca="1" si="26"/>
        <v>2</v>
      </c>
      <c r="BX13" s="1">
        <f t="shared" ca="1" si="26"/>
        <v>0</v>
      </c>
      <c r="BY13" s="1">
        <f t="shared" ca="1" si="26"/>
        <v>1</v>
      </c>
      <c r="BZ13" s="1">
        <f t="shared" ca="1" si="26"/>
        <v>0</v>
      </c>
      <c r="CA13" s="1">
        <f t="shared" ca="1" si="26"/>
        <v>2</v>
      </c>
      <c r="CB13" s="1">
        <f t="shared" ca="1" si="26"/>
        <v>1</v>
      </c>
      <c r="CC13" s="1">
        <f t="shared" ca="1" si="26"/>
        <v>1</v>
      </c>
      <c r="CD13" s="1">
        <f t="shared" ref="CD13:CE23" ca="1" si="27">COUNTIF(CD$25:CD$34,$C13)</f>
        <v>1</v>
      </c>
      <c r="CE13" s="1">
        <f t="shared" ca="1" si="27"/>
        <v>1</v>
      </c>
    </row>
    <row r="14" spans="1:83" x14ac:dyDescent="0.25">
      <c r="A14" s="16">
        <f t="shared" si="0"/>
        <v>14</v>
      </c>
      <c r="B14" t="s">
        <v>47</v>
      </c>
      <c r="C14" s="13">
        <v>-4</v>
      </c>
      <c r="D14" s="1">
        <f t="shared" ca="1" si="23"/>
        <v>0</v>
      </c>
      <c r="E14" s="1">
        <f t="shared" ca="1" si="23"/>
        <v>0</v>
      </c>
      <c r="F14" s="1">
        <f t="shared" ca="1" si="23"/>
        <v>2</v>
      </c>
      <c r="G14" s="1">
        <f t="shared" ca="1" si="23"/>
        <v>1</v>
      </c>
      <c r="H14" s="1">
        <f t="shared" ca="1" si="23"/>
        <v>0</v>
      </c>
      <c r="I14" s="1">
        <f t="shared" ca="1" si="23"/>
        <v>1</v>
      </c>
      <c r="J14" s="1">
        <f t="shared" ca="1" si="23"/>
        <v>2</v>
      </c>
      <c r="K14" s="1">
        <f t="shared" ca="1" si="23"/>
        <v>1</v>
      </c>
      <c r="L14" s="1">
        <f t="shared" ca="1" si="23"/>
        <v>1</v>
      </c>
      <c r="M14" s="1">
        <f t="shared" ca="1" si="23"/>
        <v>1</v>
      </c>
      <c r="N14" s="1">
        <f t="shared" ca="1" si="24"/>
        <v>1</v>
      </c>
      <c r="O14" s="1">
        <f t="shared" ca="1" si="24"/>
        <v>1</v>
      </c>
      <c r="P14" s="1">
        <f t="shared" ca="1" si="24"/>
        <v>0</v>
      </c>
      <c r="Q14" s="1">
        <f t="shared" ca="1" si="24"/>
        <v>2</v>
      </c>
      <c r="R14" s="1">
        <f t="shared" ca="1" si="24"/>
        <v>1</v>
      </c>
      <c r="S14" s="1">
        <f t="shared" ca="1" si="24"/>
        <v>1</v>
      </c>
      <c r="T14" s="1">
        <f t="shared" ca="1" si="24"/>
        <v>1</v>
      </c>
      <c r="U14" s="1">
        <f t="shared" ca="1" si="24"/>
        <v>3</v>
      </c>
      <c r="V14" s="1">
        <f t="shared" ca="1" si="24"/>
        <v>0</v>
      </c>
      <c r="W14" s="1">
        <f t="shared" ca="1" si="24"/>
        <v>0</v>
      </c>
      <c r="X14" s="1">
        <f t="shared" ca="1" si="25"/>
        <v>1</v>
      </c>
      <c r="Y14" s="1">
        <f t="shared" ca="1" si="25"/>
        <v>2</v>
      </c>
      <c r="Z14" s="1">
        <f t="shared" ca="1" si="25"/>
        <v>3</v>
      </c>
      <c r="AA14" s="1">
        <f t="shared" ca="1" si="25"/>
        <v>1</v>
      </c>
      <c r="AB14" s="1">
        <f t="shared" ca="1" si="25"/>
        <v>0</v>
      </c>
      <c r="AC14" s="1">
        <f t="shared" ca="1" si="25"/>
        <v>2</v>
      </c>
      <c r="AD14" s="1">
        <f t="shared" ca="1" si="25"/>
        <v>2</v>
      </c>
      <c r="AE14" s="1">
        <f t="shared" ca="1" si="25"/>
        <v>2</v>
      </c>
      <c r="AF14" s="1">
        <f t="shared" ca="1" si="25"/>
        <v>1</v>
      </c>
      <c r="AG14" s="1">
        <f t="shared" ca="1" si="25"/>
        <v>1</v>
      </c>
      <c r="AH14" s="1">
        <f t="shared" ca="1" si="25"/>
        <v>1</v>
      </c>
      <c r="AI14" s="1">
        <f t="shared" ca="1" si="25"/>
        <v>0</v>
      </c>
      <c r="AJ14" s="1">
        <f t="shared" ca="1" si="25"/>
        <v>4</v>
      </c>
      <c r="AK14" s="1">
        <f t="shared" ca="1" si="25"/>
        <v>0</v>
      </c>
      <c r="AL14" s="1">
        <f t="shared" ca="1" si="25"/>
        <v>0</v>
      </c>
      <c r="AM14" s="1">
        <f t="shared" ca="1" si="25"/>
        <v>2</v>
      </c>
      <c r="AN14" s="1">
        <f t="shared" ca="1" si="25"/>
        <v>2</v>
      </c>
      <c r="AO14" s="1">
        <f t="shared" ca="1" si="25"/>
        <v>0</v>
      </c>
      <c r="AP14" s="1">
        <f t="shared" ca="1" si="25"/>
        <v>1</v>
      </c>
      <c r="AQ14" s="1">
        <f t="shared" ca="1" si="25"/>
        <v>1</v>
      </c>
      <c r="AR14" s="1">
        <f t="shared" ca="1" si="25"/>
        <v>0</v>
      </c>
      <c r="AS14" s="1">
        <f t="shared" ca="1" si="25"/>
        <v>1</v>
      </c>
      <c r="AT14" s="1">
        <f t="shared" ca="1" si="25"/>
        <v>1</v>
      </c>
      <c r="AU14" s="1">
        <f t="shared" ca="1" si="25"/>
        <v>0</v>
      </c>
      <c r="AV14" s="1">
        <f t="shared" ca="1" si="25"/>
        <v>2</v>
      </c>
      <c r="AW14" s="1">
        <f t="shared" ca="1" si="25"/>
        <v>0</v>
      </c>
      <c r="AX14" s="1">
        <f t="shared" ca="1" si="25"/>
        <v>1</v>
      </c>
      <c r="AY14" s="1">
        <f t="shared" ca="1" si="25"/>
        <v>2</v>
      </c>
      <c r="AZ14" s="1">
        <f t="shared" ca="1" si="25"/>
        <v>0</v>
      </c>
      <c r="BA14" s="1">
        <f t="shared" ca="1" si="25"/>
        <v>0</v>
      </c>
      <c r="BB14" s="1">
        <f t="shared" ca="1" si="25"/>
        <v>0</v>
      </c>
      <c r="BC14" s="1">
        <f t="shared" ca="1" si="25"/>
        <v>2</v>
      </c>
      <c r="BD14" s="1">
        <f t="shared" ca="1" si="25"/>
        <v>2</v>
      </c>
      <c r="BE14" s="1">
        <f t="shared" ca="1" si="25"/>
        <v>1</v>
      </c>
      <c r="BF14" s="1">
        <f t="shared" ca="1" si="25"/>
        <v>1</v>
      </c>
      <c r="BG14" s="1">
        <f t="shared" ca="1" si="26"/>
        <v>1</v>
      </c>
      <c r="BH14" s="1">
        <f t="shared" ca="1" si="26"/>
        <v>1</v>
      </c>
      <c r="BI14" s="1">
        <f t="shared" ca="1" si="26"/>
        <v>1</v>
      </c>
      <c r="BJ14" s="1">
        <f t="shared" ca="1" si="26"/>
        <v>0</v>
      </c>
      <c r="BK14" s="1">
        <f t="shared" ca="1" si="26"/>
        <v>0</v>
      </c>
      <c r="BL14" s="1">
        <f t="shared" ca="1" si="26"/>
        <v>1</v>
      </c>
      <c r="BM14" s="1">
        <f t="shared" ca="1" si="26"/>
        <v>3</v>
      </c>
      <c r="BN14" s="1">
        <f t="shared" ca="1" si="26"/>
        <v>1</v>
      </c>
      <c r="BO14" s="1">
        <f t="shared" ca="1" si="26"/>
        <v>1</v>
      </c>
      <c r="BP14" s="1">
        <f t="shared" ca="1" si="26"/>
        <v>0</v>
      </c>
      <c r="BQ14" s="1">
        <f t="shared" ca="1" si="26"/>
        <v>1</v>
      </c>
      <c r="BR14" s="1">
        <f t="shared" ca="1" si="26"/>
        <v>0</v>
      </c>
      <c r="BS14" s="1">
        <f t="shared" ca="1" si="26"/>
        <v>0</v>
      </c>
      <c r="BT14" s="1">
        <f t="shared" ca="1" si="26"/>
        <v>0</v>
      </c>
      <c r="BU14" s="1">
        <f t="shared" ca="1" si="26"/>
        <v>0</v>
      </c>
      <c r="BV14" s="1">
        <f t="shared" ca="1" si="26"/>
        <v>1</v>
      </c>
      <c r="BW14" s="1">
        <f t="shared" ca="1" si="26"/>
        <v>1</v>
      </c>
      <c r="BX14" s="1">
        <f t="shared" ca="1" si="26"/>
        <v>0</v>
      </c>
      <c r="BY14" s="1">
        <f t="shared" ca="1" si="26"/>
        <v>0</v>
      </c>
      <c r="BZ14" s="1">
        <f t="shared" ca="1" si="26"/>
        <v>2</v>
      </c>
      <c r="CA14" s="1">
        <f t="shared" ca="1" si="26"/>
        <v>1</v>
      </c>
      <c r="CB14" s="1">
        <f t="shared" ca="1" si="26"/>
        <v>0</v>
      </c>
      <c r="CC14" s="1">
        <f t="shared" ca="1" si="26"/>
        <v>0</v>
      </c>
      <c r="CD14" s="1">
        <f t="shared" ca="1" si="27"/>
        <v>1</v>
      </c>
      <c r="CE14" s="1">
        <f t="shared" ca="1" si="27"/>
        <v>1</v>
      </c>
    </row>
    <row r="15" spans="1:83" x14ac:dyDescent="0.25">
      <c r="A15" s="16">
        <f t="shared" si="0"/>
        <v>15</v>
      </c>
      <c r="B15" t="s">
        <v>54</v>
      </c>
      <c r="C15" s="13">
        <v>-3</v>
      </c>
      <c r="D15" s="1">
        <f t="shared" ca="1" si="23"/>
        <v>1</v>
      </c>
      <c r="E15" s="1">
        <f t="shared" ca="1" si="23"/>
        <v>2</v>
      </c>
      <c r="F15" s="1">
        <f t="shared" ca="1" si="23"/>
        <v>0</v>
      </c>
      <c r="G15" s="1">
        <f t="shared" ca="1" si="23"/>
        <v>0</v>
      </c>
      <c r="H15" s="1">
        <f t="shared" ca="1" si="23"/>
        <v>2</v>
      </c>
      <c r="I15" s="1">
        <f t="shared" ca="1" si="23"/>
        <v>1</v>
      </c>
      <c r="J15" s="1">
        <f t="shared" ca="1" si="23"/>
        <v>1</v>
      </c>
      <c r="K15" s="1">
        <f t="shared" ca="1" si="23"/>
        <v>0</v>
      </c>
      <c r="L15" s="1">
        <f t="shared" ca="1" si="23"/>
        <v>0</v>
      </c>
      <c r="M15" s="1">
        <f t="shared" ca="1" si="23"/>
        <v>1</v>
      </c>
      <c r="N15" s="1">
        <f t="shared" ca="1" si="24"/>
        <v>1</v>
      </c>
      <c r="O15" s="1">
        <f t="shared" ca="1" si="24"/>
        <v>0</v>
      </c>
      <c r="P15" s="1">
        <f t="shared" ca="1" si="24"/>
        <v>3</v>
      </c>
      <c r="Q15" s="1">
        <f t="shared" ca="1" si="24"/>
        <v>1</v>
      </c>
      <c r="R15" s="1">
        <f t="shared" ca="1" si="24"/>
        <v>1</v>
      </c>
      <c r="S15" s="1">
        <f t="shared" ca="1" si="24"/>
        <v>1</v>
      </c>
      <c r="T15" s="1">
        <f t="shared" ca="1" si="24"/>
        <v>0</v>
      </c>
      <c r="U15" s="1">
        <f t="shared" ca="1" si="24"/>
        <v>1</v>
      </c>
      <c r="V15" s="1">
        <f t="shared" ca="1" si="24"/>
        <v>2</v>
      </c>
      <c r="W15" s="1">
        <f t="shared" ca="1" si="24"/>
        <v>0</v>
      </c>
      <c r="X15" s="1">
        <f t="shared" ca="1" si="25"/>
        <v>1</v>
      </c>
      <c r="Y15" s="1">
        <f t="shared" ca="1" si="25"/>
        <v>1</v>
      </c>
      <c r="Z15" s="1">
        <f t="shared" ca="1" si="25"/>
        <v>0</v>
      </c>
      <c r="AA15" s="1">
        <f t="shared" ca="1" si="25"/>
        <v>1</v>
      </c>
      <c r="AB15" s="1">
        <f t="shared" ca="1" si="25"/>
        <v>2</v>
      </c>
      <c r="AC15" s="1">
        <f t="shared" ca="1" si="25"/>
        <v>1</v>
      </c>
      <c r="AD15" s="1">
        <f t="shared" ca="1" si="25"/>
        <v>0</v>
      </c>
      <c r="AE15" s="1">
        <f t="shared" ca="1" si="25"/>
        <v>2</v>
      </c>
      <c r="AF15" s="1">
        <f t="shared" ca="1" si="25"/>
        <v>2</v>
      </c>
      <c r="AG15" s="1">
        <f t="shared" ca="1" si="25"/>
        <v>2</v>
      </c>
      <c r="AH15" s="1">
        <f t="shared" ca="1" si="25"/>
        <v>1</v>
      </c>
      <c r="AI15" s="1">
        <f t="shared" ca="1" si="25"/>
        <v>2</v>
      </c>
      <c r="AJ15" s="1">
        <f t="shared" ca="1" si="25"/>
        <v>0</v>
      </c>
      <c r="AK15" s="1">
        <f t="shared" ca="1" si="25"/>
        <v>2</v>
      </c>
      <c r="AL15" s="1">
        <f t="shared" ca="1" si="25"/>
        <v>2</v>
      </c>
      <c r="AM15" s="1">
        <f t="shared" ca="1" si="25"/>
        <v>3</v>
      </c>
      <c r="AN15" s="1">
        <f t="shared" ca="1" si="25"/>
        <v>2</v>
      </c>
      <c r="AO15" s="1">
        <f t="shared" ca="1" si="25"/>
        <v>1</v>
      </c>
      <c r="AP15" s="1">
        <f t="shared" ca="1" si="25"/>
        <v>0</v>
      </c>
      <c r="AQ15" s="1">
        <f t="shared" ca="1" si="25"/>
        <v>2</v>
      </c>
      <c r="AR15" s="1">
        <f t="shared" ca="1" si="25"/>
        <v>4</v>
      </c>
      <c r="AS15" s="1">
        <f t="shared" ca="1" si="25"/>
        <v>1</v>
      </c>
      <c r="AT15" s="1">
        <f t="shared" ca="1" si="25"/>
        <v>0</v>
      </c>
      <c r="AU15" s="1">
        <f t="shared" ca="1" si="25"/>
        <v>0</v>
      </c>
      <c r="AV15" s="1">
        <f t="shared" ca="1" si="25"/>
        <v>0</v>
      </c>
      <c r="AW15" s="1">
        <f t="shared" ca="1" si="25"/>
        <v>0</v>
      </c>
      <c r="AX15" s="1">
        <f t="shared" ca="1" si="25"/>
        <v>1</v>
      </c>
      <c r="AY15" s="1">
        <f t="shared" ca="1" si="25"/>
        <v>2</v>
      </c>
      <c r="AZ15" s="1">
        <f t="shared" ca="1" si="25"/>
        <v>1</v>
      </c>
      <c r="BA15" s="1">
        <f t="shared" ca="1" si="25"/>
        <v>0</v>
      </c>
      <c r="BB15" s="1">
        <f t="shared" ca="1" si="25"/>
        <v>2</v>
      </c>
      <c r="BC15" s="1">
        <f t="shared" ca="1" si="25"/>
        <v>0</v>
      </c>
      <c r="BD15" s="1">
        <f t="shared" ca="1" si="25"/>
        <v>3</v>
      </c>
      <c r="BE15" s="1">
        <f t="shared" ca="1" si="25"/>
        <v>1</v>
      </c>
      <c r="BF15" s="1">
        <f t="shared" ca="1" si="25"/>
        <v>1</v>
      </c>
      <c r="BG15" s="1">
        <f t="shared" ca="1" si="26"/>
        <v>2</v>
      </c>
      <c r="BH15" s="1">
        <f t="shared" ca="1" si="26"/>
        <v>0</v>
      </c>
      <c r="BI15" s="1">
        <f t="shared" ca="1" si="26"/>
        <v>3</v>
      </c>
      <c r="BJ15" s="1">
        <f t="shared" ca="1" si="26"/>
        <v>2</v>
      </c>
      <c r="BK15" s="1">
        <f t="shared" ca="1" si="26"/>
        <v>0</v>
      </c>
      <c r="BL15" s="1">
        <f t="shared" ca="1" si="26"/>
        <v>0</v>
      </c>
      <c r="BM15" s="1">
        <f t="shared" ca="1" si="26"/>
        <v>1</v>
      </c>
      <c r="BN15" s="1">
        <f t="shared" ca="1" si="26"/>
        <v>0</v>
      </c>
      <c r="BO15" s="1">
        <f t="shared" ca="1" si="26"/>
        <v>4</v>
      </c>
      <c r="BP15" s="1">
        <f t="shared" ca="1" si="26"/>
        <v>0</v>
      </c>
      <c r="BQ15" s="1">
        <f t="shared" ca="1" si="26"/>
        <v>2</v>
      </c>
      <c r="BR15" s="1">
        <f t="shared" ca="1" si="26"/>
        <v>1</v>
      </c>
      <c r="BS15" s="1">
        <f t="shared" ca="1" si="26"/>
        <v>0</v>
      </c>
      <c r="BT15" s="1">
        <f t="shared" ca="1" si="26"/>
        <v>2</v>
      </c>
      <c r="BU15" s="1">
        <f t="shared" ca="1" si="26"/>
        <v>2</v>
      </c>
      <c r="BV15" s="1">
        <f t="shared" ca="1" si="26"/>
        <v>1</v>
      </c>
      <c r="BW15" s="1">
        <f t="shared" ca="1" si="26"/>
        <v>1</v>
      </c>
      <c r="BX15" s="1">
        <f t="shared" ca="1" si="26"/>
        <v>1</v>
      </c>
      <c r="BY15" s="1">
        <f t="shared" ca="1" si="26"/>
        <v>1</v>
      </c>
      <c r="BZ15" s="1">
        <f t="shared" ca="1" si="26"/>
        <v>0</v>
      </c>
      <c r="CA15" s="1">
        <f t="shared" ca="1" si="26"/>
        <v>1</v>
      </c>
      <c r="CB15" s="1">
        <f t="shared" ca="1" si="26"/>
        <v>1</v>
      </c>
      <c r="CC15" s="1">
        <f t="shared" ca="1" si="26"/>
        <v>1</v>
      </c>
      <c r="CD15" s="1">
        <f t="shared" ca="1" si="27"/>
        <v>2</v>
      </c>
      <c r="CE15" s="1">
        <f t="shared" ca="1" si="27"/>
        <v>0</v>
      </c>
    </row>
    <row r="16" spans="1:83" x14ac:dyDescent="0.25">
      <c r="A16" s="16">
        <f t="shared" si="0"/>
        <v>16</v>
      </c>
      <c r="B16" t="s">
        <v>55</v>
      </c>
      <c r="C16" s="13">
        <v>-2</v>
      </c>
      <c r="D16" s="1">
        <f t="shared" ca="1" si="23"/>
        <v>4</v>
      </c>
      <c r="E16" s="1">
        <f t="shared" ca="1" si="23"/>
        <v>1</v>
      </c>
      <c r="F16" s="1">
        <f t="shared" ca="1" si="23"/>
        <v>0</v>
      </c>
      <c r="G16" s="1">
        <f t="shared" ca="1" si="23"/>
        <v>0</v>
      </c>
      <c r="H16" s="1">
        <f t="shared" ca="1" si="23"/>
        <v>1</v>
      </c>
      <c r="I16" s="1">
        <f t="shared" ca="1" si="23"/>
        <v>0</v>
      </c>
      <c r="J16" s="1">
        <f t="shared" ca="1" si="23"/>
        <v>1</v>
      </c>
      <c r="K16" s="1">
        <f t="shared" ca="1" si="23"/>
        <v>1</v>
      </c>
      <c r="L16" s="1">
        <f t="shared" ca="1" si="23"/>
        <v>1</v>
      </c>
      <c r="M16" s="1">
        <f t="shared" ca="1" si="23"/>
        <v>1</v>
      </c>
      <c r="N16" s="1">
        <f t="shared" ca="1" si="24"/>
        <v>1</v>
      </c>
      <c r="O16" s="1">
        <f t="shared" ca="1" si="24"/>
        <v>0</v>
      </c>
      <c r="P16" s="1">
        <f t="shared" ca="1" si="24"/>
        <v>0</v>
      </c>
      <c r="Q16" s="1">
        <f t="shared" ca="1" si="24"/>
        <v>1</v>
      </c>
      <c r="R16" s="1">
        <f t="shared" ca="1" si="24"/>
        <v>0</v>
      </c>
      <c r="S16" s="1">
        <f t="shared" ca="1" si="24"/>
        <v>1</v>
      </c>
      <c r="T16" s="1">
        <f t="shared" ca="1" si="24"/>
        <v>1</v>
      </c>
      <c r="U16" s="1">
        <f t="shared" ca="1" si="24"/>
        <v>2</v>
      </c>
      <c r="V16" s="1">
        <f t="shared" ca="1" si="24"/>
        <v>1</v>
      </c>
      <c r="W16" s="1">
        <f t="shared" ca="1" si="24"/>
        <v>2</v>
      </c>
      <c r="X16" s="1">
        <f t="shared" ca="1" si="25"/>
        <v>1</v>
      </c>
      <c r="Y16" s="1">
        <f t="shared" ca="1" si="25"/>
        <v>0</v>
      </c>
      <c r="Z16" s="1">
        <f t="shared" ca="1" si="25"/>
        <v>2</v>
      </c>
      <c r="AA16" s="1">
        <f t="shared" ca="1" si="25"/>
        <v>2</v>
      </c>
      <c r="AB16" s="1">
        <f t="shared" ca="1" si="25"/>
        <v>1</v>
      </c>
      <c r="AC16" s="1">
        <f t="shared" ca="1" si="25"/>
        <v>1</v>
      </c>
      <c r="AD16" s="1">
        <f t="shared" ca="1" si="25"/>
        <v>0</v>
      </c>
      <c r="AE16" s="1">
        <f t="shared" ca="1" si="25"/>
        <v>1</v>
      </c>
      <c r="AF16" s="1">
        <f t="shared" ca="1" si="25"/>
        <v>1</v>
      </c>
      <c r="AG16" s="1">
        <f t="shared" ca="1" si="25"/>
        <v>1</v>
      </c>
      <c r="AH16" s="1">
        <f t="shared" ca="1" si="25"/>
        <v>1</v>
      </c>
      <c r="AI16" s="1">
        <f t="shared" ca="1" si="25"/>
        <v>1</v>
      </c>
      <c r="AJ16" s="1">
        <f t="shared" ca="1" si="25"/>
        <v>0</v>
      </c>
      <c r="AK16" s="1">
        <f t="shared" ca="1" si="25"/>
        <v>0</v>
      </c>
      <c r="AL16" s="1">
        <f t="shared" ca="1" si="25"/>
        <v>1</v>
      </c>
      <c r="AM16" s="1">
        <f t="shared" ca="1" si="25"/>
        <v>0</v>
      </c>
      <c r="AN16" s="1">
        <f t="shared" ca="1" si="25"/>
        <v>1</v>
      </c>
      <c r="AO16" s="1">
        <f t="shared" ca="1" si="25"/>
        <v>2</v>
      </c>
      <c r="AP16" s="1">
        <f t="shared" ca="1" si="25"/>
        <v>0</v>
      </c>
      <c r="AQ16" s="1">
        <f t="shared" ca="1" si="25"/>
        <v>1</v>
      </c>
      <c r="AR16" s="1">
        <f t="shared" ca="1" si="25"/>
        <v>0</v>
      </c>
      <c r="AS16" s="1">
        <f t="shared" ca="1" si="25"/>
        <v>0</v>
      </c>
      <c r="AT16" s="1">
        <f t="shared" ca="1" si="25"/>
        <v>2</v>
      </c>
      <c r="AU16" s="1">
        <f t="shared" ca="1" si="25"/>
        <v>1</v>
      </c>
      <c r="AV16" s="1">
        <f t="shared" ca="1" si="25"/>
        <v>2</v>
      </c>
      <c r="AW16" s="1">
        <f t="shared" ca="1" si="25"/>
        <v>1</v>
      </c>
      <c r="AX16" s="1">
        <f t="shared" ca="1" si="25"/>
        <v>0</v>
      </c>
      <c r="AY16" s="1">
        <f t="shared" ca="1" si="25"/>
        <v>1</v>
      </c>
      <c r="AZ16" s="1">
        <f t="shared" ca="1" si="25"/>
        <v>1</v>
      </c>
      <c r="BA16" s="1">
        <f t="shared" ca="1" si="25"/>
        <v>1</v>
      </c>
      <c r="BB16" s="1">
        <f t="shared" ca="1" si="25"/>
        <v>0</v>
      </c>
      <c r="BC16" s="1">
        <f t="shared" ca="1" si="25"/>
        <v>0</v>
      </c>
      <c r="BD16" s="1">
        <f t="shared" ca="1" si="25"/>
        <v>0</v>
      </c>
      <c r="BE16" s="1">
        <f t="shared" ca="1" si="25"/>
        <v>1</v>
      </c>
      <c r="BF16" s="1">
        <f t="shared" ca="1" si="25"/>
        <v>0</v>
      </c>
      <c r="BG16" s="1">
        <f t="shared" ca="1" si="26"/>
        <v>1</v>
      </c>
      <c r="BH16" s="1">
        <f t="shared" ca="1" si="26"/>
        <v>4</v>
      </c>
      <c r="BI16" s="1">
        <f t="shared" ca="1" si="26"/>
        <v>1</v>
      </c>
      <c r="BJ16" s="1">
        <f t="shared" ca="1" si="26"/>
        <v>1</v>
      </c>
      <c r="BK16" s="1">
        <f t="shared" ca="1" si="26"/>
        <v>1</v>
      </c>
      <c r="BL16" s="1">
        <f t="shared" ca="1" si="26"/>
        <v>1</v>
      </c>
      <c r="BM16" s="1">
        <f t="shared" ca="1" si="26"/>
        <v>1</v>
      </c>
      <c r="BN16" s="1">
        <f t="shared" ca="1" si="26"/>
        <v>0</v>
      </c>
      <c r="BO16" s="1">
        <f t="shared" ca="1" si="26"/>
        <v>1</v>
      </c>
      <c r="BP16" s="1">
        <f t="shared" ca="1" si="26"/>
        <v>0</v>
      </c>
      <c r="BQ16" s="1">
        <f t="shared" ca="1" si="26"/>
        <v>1</v>
      </c>
      <c r="BR16" s="1">
        <f t="shared" ca="1" si="26"/>
        <v>0</v>
      </c>
      <c r="BS16" s="1">
        <f t="shared" ca="1" si="26"/>
        <v>2</v>
      </c>
      <c r="BT16" s="1">
        <f t="shared" ca="1" si="26"/>
        <v>2</v>
      </c>
      <c r="BU16" s="1">
        <f t="shared" ca="1" si="26"/>
        <v>1</v>
      </c>
      <c r="BV16" s="1">
        <f t="shared" ca="1" si="26"/>
        <v>4</v>
      </c>
      <c r="BW16" s="1">
        <f t="shared" ca="1" si="26"/>
        <v>0</v>
      </c>
      <c r="BX16" s="1">
        <f t="shared" ca="1" si="26"/>
        <v>1</v>
      </c>
      <c r="BY16" s="1">
        <f t="shared" ca="1" si="26"/>
        <v>2</v>
      </c>
      <c r="BZ16" s="1">
        <f t="shared" ca="1" si="26"/>
        <v>0</v>
      </c>
      <c r="CA16" s="1">
        <f t="shared" ca="1" si="26"/>
        <v>2</v>
      </c>
      <c r="CB16" s="1">
        <f t="shared" ca="1" si="26"/>
        <v>2</v>
      </c>
      <c r="CC16" s="1">
        <f t="shared" ca="1" si="26"/>
        <v>1</v>
      </c>
      <c r="CD16" s="1">
        <f t="shared" ca="1" si="27"/>
        <v>2</v>
      </c>
      <c r="CE16" s="1">
        <f t="shared" ca="1" si="27"/>
        <v>0</v>
      </c>
    </row>
    <row r="17" spans="1:83" x14ac:dyDescent="0.25">
      <c r="A17" s="16">
        <f t="shared" si="0"/>
        <v>17</v>
      </c>
      <c r="C17" s="13">
        <v>-1</v>
      </c>
      <c r="D17" s="1">
        <f t="shared" ca="1" si="23"/>
        <v>0</v>
      </c>
      <c r="E17" s="1">
        <f t="shared" ca="1" si="23"/>
        <v>0</v>
      </c>
      <c r="F17" s="1">
        <f t="shared" ca="1" si="23"/>
        <v>1</v>
      </c>
      <c r="G17" s="1">
        <f t="shared" ca="1" si="23"/>
        <v>0</v>
      </c>
      <c r="H17" s="1">
        <f t="shared" ca="1" si="23"/>
        <v>2</v>
      </c>
      <c r="I17" s="1">
        <f t="shared" ca="1" si="23"/>
        <v>1</v>
      </c>
      <c r="J17" s="1">
        <f t="shared" ca="1" si="23"/>
        <v>3</v>
      </c>
      <c r="K17" s="1">
        <f t="shared" ca="1" si="23"/>
        <v>0</v>
      </c>
      <c r="L17" s="1">
        <f t="shared" ca="1" si="23"/>
        <v>0</v>
      </c>
      <c r="M17" s="1">
        <f t="shared" ca="1" si="23"/>
        <v>0</v>
      </c>
      <c r="N17" s="1">
        <f t="shared" ca="1" si="24"/>
        <v>0</v>
      </c>
      <c r="O17" s="1">
        <f t="shared" ca="1" si="24"/>
        <v>1</v>
      </c>
      <c r="P17" s="1">
        <f t="shared" ca="1" si="24"/>
        <v>1</v>
      </c>
      <c r="Q17" s="1">
        <f t="shared" ca="1" si="24"/>
        <v>0</v>
      </c>
      <c r="R17" s="1">
        <f t="shared" ca="1" si="24"/>
        <v>2</v>
      </c>
      <c r="S17" s="1">
        <f t="shared" ca="1" si="24"/>
        <v>1</v>
      </c>
      <c r="T17" s="1">
        <f t="shared" ca="1" si="24"/>
        <v>1</v>
      </c>
      <c r="U17" s="1">
        <f t="shared" ca="1" si="24"/>
        <v>0</v>
      </c>
      <c r="V17" s="1">
        <f t="shared" ca="1" si="24"/>
        <v>2</v>
      </c>
      <c r="W17" s="1">
        <f t="shared" ca="1" si="24"/>
        <v>1</v>
      </c>
      <c r="X17" s="1">
        <f t="shared" ca="1" si="25"/>
        <v>1</v>
      </c>
      <c r="Y17" s="1">
        <f t="shared" ca="1" si="25"/>
        <v>2</v>
      </c>
      <c r="Z17" s="1">
        <f t="shared" ca="1" si="25"/>
        <v>1</v>
      </c>
      <c r="AA17" s="1">
        <f t="shared" ca="1" si="25"/>
        <v>2</v>
      </c>
      <c r="AB17" s="1">
        <f t="shared" ca="1" si="25"/>
        <v>0</v>
      </c>
      <c r="AC17" s="1">
        <f t="shared" ca="1" si="25"/>
        <v>0</v>
      </c>
      <c r="AD17" s="1">
        <f t="shared" ca="1" si="25"/>
        <v>0</v>
      </c>
      <c r="AE17" s="1">
        <f t="shared" ca="1" si="25"/>
        <v>2</v>
      </c>
      <c r="AF17" s="1">
        <f t="shared" ca="1" si="25"/>
        <v>0</v>
      </c>
      <c r="AG17" s="1">
        <f t="shared" ca="1" si="25"/>
        <v>1</v>
      </c>
      <c r="AH17" s="1">
        <f t="shared" ca="1" si="25"/>
        <v>0</v>
      </c>
      <c r="AI17" s="1">
        <f t="shared" ca="1" si="25"/>
        <v>1</v>
      </c>
      <c r="AJ17" s="1">
        <f t="shared" ca="1" si="25"/>
        <v>1</v>
      </c>
      <c r="AK17" s="1">
        <f t="shared" ca="1" si="25"/>
        <v>0</v>
      </c>
      <c r="AL17" s="1">
        <f t="shared" ca="1" si="25"/>
        <v>0</v>
      </c>
      <c r="AM17" s="1">
        <f t="shared" ca="1" si="25"/>
        <v>2</v>
      </c>
      <c r="AN17" s="1">
        <f t="shared" ca="1" si="25"/>
        <v>0</v>
      </c>
      <c r="AO17" s="1">
        <f t="shared" ca="1" si="25"/>
        <v>0</v>
      </c>
      <c r="AP17" s="1">
        <f t="shared" ca="1" si="25"/>
        <v>0</v>
      </c>
      <c r="AQ17" s="1">
        <f t="shared" ca="1" si="25"/>
        <v>1</v>
      </c>
      <c r="AR17" s="1">
        <f t="shared" ca="1" si="25"/>
        <v>2</v>
      </c>
      <c r="AS17" s="1">
        <f t="shared" ca="1" si="25"/>
        <v>0</v>
      </c>
      <c r="AT17" s="1">
        <f t="shared" ca="1" si="25"/>
        <v>2</v>
      </c>
      <c r="AU17" s="1">
        <f t="shared" ca="1" si="25"/>
        <v>3</v>
      </c>
      <c r="AV17" s="1">
        <f t="shared" ca="1" si="25"/>
        <v>1</v>
      </c>
      <c r="AW17" s="1">
        <f t="shared" ca="1" si="25"/>
        <v>2</v>
      </c>
      <c r="AX17" s="1">
        <f t="shared" ca="1" si="25"/>
        <v>2</v>
      </c>
      <c r="AY17" s="1">
        <f t="shared" ca="1" si="25"/>
        <v>1</v>
      </c>
      <c r="AZ17" s="1">
        <f t="shared" ca="1" si="25"/>
        <v>0</v>
      </c>
      <c r="BA17" s="1">
        <f t="shared" ca="1" si="25"/>
        <v>3</v>
      </c>
      <c r="BB17" s="1">
        <f t="shared" ca="1" si="25"/>
        <v>1</v>
      </c>
      <c r="BC17" s="1">
        <f t="shared" ca="1" si="25"/>
        <v>0</v>
      </c>
      <c r="BD17" s="1">
        <f t="shared" ca="1" si="25"/>
        <v>1</v>
      </c>
      <c r="BE17" s="1">
        <f t="shared" ca="1" si="25"/>
        <v>0</v>
      </c>
      <c r="BF17" s="1">
        <f t="shared" ca="1" si="25"/>
        <v>1</v>
      </c>
      <c r="BG17" s="1">
        <f t="shared" ca="1" si="26"/>
        <v>1</v>
      </c>
      <c r="BH17" s="1">
        <f t="shared" ca="1" si="26"/>
        <v>0</v>
      </c>
      <c r="BI17" s="1">
        <f t="shared" ca="1" si="26"/>
        <v>1</v>
      </c>
      <c r="BJ17" s="1">
        <f t="shared" ca="1" si="26"/>
        <v>0</v>
      </c>
      <c r="BK17" s="1">
        <f t="shared" ca="1" si="26"/>
        <v>1</v>
      </c>
      <c r="BL17" s="1">
        <f t="shared" ca="1" si="26"/>
        <v>1</v>
      </c>
      <c r="BM17" s="1">
        <f t="shared" ca="1" si="26"/>
        <v>1</v>
      </c>
      <c r="BN17" s="1">
        <f t="shared" ca="1" si="26"/>
        <v>2</v>
      </c>
      <c r="BO17" s="1">
        <f t="shared" ca="1" si="26"/>
        <v>0</v>
      </c>
      <c r="BP17" s="1">
        <f t="shared" ca="1" si="26"/>
        <v>1</v>
      </c>
      <c r="BQ17" s="1">
        <f t="shared" ca="1" si="26"/>
        <v>4</v>
      </c>
      <c r="BR17" s="1">
        <f t="shared" ca="1" si="26"/>
        <v>3</v>
      </c>
      <c r="BS17" s="1">
        <f t="shared" ca="1" si="26"/>
        <v>4</v>
      </c>
      <c r="BT17" s="1">
        <f t="shared" ca="1" si="26"/>
        <v>0</v>
      </c>
      <c r="BU17" s="1">
        <f t="shared" ca="1" si="26"/>
        <v>0</v>
      </c>
      <c r="BV17" s="1">
        <f t="shared" ca="1" si="26"/>
        <v>0</v>
      </c>
      <c r="BW17" s="1">
        <f t="shared" ca="1" si="26"/>
        <v>2</v>
      </c>
      <c r="BX17" s="1">
        <f t="shared" ca="1" si="26"/>
        <v>2</v>
      </c>
      <c r="BY17" s="1">
        <f t="shared" ca="1" si="26"/>
        <v>1</v>
      </c>
      <c r="BZ17" s="1">
        <f t="shared" ca="1" si="26"/>
        <v>1</v>
      </c>
      <c r="CA17" s="1">
        <f t="shared" ca="1" si="26"/>
        <v>2</v>
      </c>
      <c r="CB17" s="1">
        <f t="shared" ca="1" si="26"/>
        <v>0</v>
      </c>
      <c r="CC17" s="1">
        <f t="shared" ca="1" si="26"/>
        <v>0</v>
      </c>
      <c r="CD17" s="1">
        <f t="shared" ca="1" si="27"/>
        <v>1</v>
      </c>
      <c r="CE17" s="1">
        <f t="shared" ca="1" si="27"/>
        <v>1</v>
      </c>
    </row>
    <row r="18" spans="1:83" x14ac:dyDescent="0.25">
      <c r="A18" s="16">
        <f t="shared" si="0"/>
        <v>18</v>
      </c>
      <c r="C18" s="13">
        <v>0</v>
      </c>
      <c r="D18" s="1">
        <f t="shared" ca="1" si="23"/>
        <v>1</v>
      </c>
      <c r="E18" s="1">
        <f t="shared" ca="1" si="23"/>
        <v>0</v>
      </c>
      <c r="F18" s="1">
        <f t="shared" ca="1" si="23"/>
        <v>2</v>
      </c>
      <c r="G18" s="1">
        <f t="shared" ca="1" si="23"/>
        <v>0</v>
      </c>
      <c r="H18" s="1">
        <f t="shared" ca="1" si="23"/>
        <v>1</v>
      </c>
      <c r="I18" s="1">
        <f t="shared" ca="1" si="23"/>
        <v>4</v>
      </c>
      <c r="J18" s="1">
        <f t="shared" ca="1" si="23"/>
        <v>2</v>
      </c>
      <c r="K18" s="1">
        <f t="shared" ca="1" si="23"/>
        <v>1</v>
      </c>
      <c r="L18" s="1">
        <f t="shared" ca="1" si="23"/>
        <v>0</v>
      </c>
      <c r="M18" s="1">
        <f t="shared" ca="1" si="23"/>
        <v>1</v>
      </c>
      <c r="N18" s="1">
        <f t="shared" ca="1" si="24"/>
        <v>1</v>
      </c>
      <c r="O18" s="1">
        <f t="shared" ca="1" si="24"/>
        <v>1</v>
      </c>
      <c r="P18" s="1">
        <f t="shared" ca="1" si="24"/>
        <v>1</v>
      </c>
      <c r="Q18" s="1">
        <f t="shared" ca="1" si="24"/>
        <v>0</v>
      </c>
      <c r="R18" s="1">
        <f t="shared" ca="1" si="24"/>
        <v>0</v>
      </c>
      <c r="S18" s="1">
        <f t="shared" ca="1" si="24"/>
        <v>1</v>
      </c>
      <c r="T18" s="1">
        <f t="shared" ca="1" si="24"/>
        <v>1</v>
      </c>
      <c r="U18" s="1">
        <f t="shared" ca="1" si="24"/>
        <v>2</v>
      </c>
      <c r="V18" s="1">
        <f t="shared" ca="1" si="24"/>
        <v>1</v>
      </c>
      <c r="W18" s="1">
        <f t="shared" ca="1" si="24"/>
        <v>1</v>
      </c>
      <c r="X18" s="1">
        <f t="shared" ca="1" si="25"/>
        <v>0</v>
      </c>
      <c r="Y18" s="1">
        <f t="shared" ca="1" si="25"/>
        <v>1</v>
      </c>
      <c r="Z18" s="1">
        <f t="shared" ca="1" si="25"/>
        <v>1</v>
      </c>
      <c r="AA18" s="1">
        <f t="shared" ca="1" si="25"/>
        <v>0</v>
      </c>
      <c r="AB18" s="1">
        <f t="shared" ca="1" si="25"/>
        <v>1</v>
      </c>
      <c r="AC18" s="1">
        <f t="shared" ca="1" si="25"/>
        <v>2</v>
      </c>
      <c r="AD18" s="1">
        <f t="shared" ca="1" si="25"/>
        <v>2</v>
      </c>
      <c r="AE18" s="1">
        <f t="shared" ca="1" si="25"/>
        <v>1</v>
      </c>
      <c r="AF18" s="1">
        <f t="shared" ca="1" si="25"/>
        <v>0</v>
      </c>
      <c r="AG18" s="1">
        <f t="shared" ca="1" si="25"/>
        <v>1</v>
      </c>
      <c r="AH18" s="1">
        <f t="shared" ca="1" si="25"/>
        <v>1</v>
      </c>
      <c r="AI18" s="1">
        <f t="shared" ca="1" si="25"/>
        <v>0</v>
      </c>
      <c r="AJ18" s="1">
        <f t="shared" ca="1" si="25"/>
        <v>0</v>
      </c>
      <c r="AK18" s="1">
        <f t="shared" ca="1" si="25"/>
        <v>1</v>
      </c>
      <c r="AL18" s="1">
        <f t="shared" ca="1" si="25"/>
        <v>0</v>
      </c>
      <c r="AM18" s="1">
        <f t="shared" ca="1" si="25"/>
        <v>0</v>
      </c>
      <c r="AN18" s="1">
        <f t="shared" ca="1" si="25"/>
        <v>0</v>
      </c>
      <c r="AO18" s="1">
        <f t="shared" ca="1" si="25"/>
        <v>1</v>
      </c>
      <c r="AP18" s="1">
        <f t="shared" ca="1" si="25"/>
        <v>2</v>
      </c>
      <c r="AQ18" s="1">
        <f t="shared" ca="1" si="25"/>
        <v>2</v>
      </c>
      <c r="AR18" s="1">
        <f t="shared" ca="1" si="25"/>
        <v>1</v>
      </c>
      <c r="AS18" s="1">
        <f t="shared" ca="1" si="25"/>
        <v>1</v>
      </c>
      <c r="AT18" s="1">
        <f t="shared" ca="1" si="25"/>
        <v>1</v>
      </c>
      <c r="AU18" s="1">
        <f t="shared" ca="1" si="25"/>
        <v>1</v>
      </c>
      <c r="AV18" s="1">
        <f t="shared" ca="1" si="25"/>
        <v>0</v>
      </c>
      <c r="AW18" s="1">
        <f t="shared" ca="1" si="25"/>
        <v>0</v>
      </c>
      <c r="AX18" s="1">
        <f t="shared" ca="1" si="25"/>
        <v>1</v>
      </c>
      <c r="AY18" s="1">
        <f t="shared" ca="1" si="25"/>
        <v>1</v>
      </c>
      <c r="AZ18" s="1">
        <f t="shared" ca="1" si="25"/>
        <v>1</v>
      </c>
      <c r="BA18" s="1">
        <f t="shared" ca="1" si="25"/>
        <v>0</v>
      </c>
      <c r="BB18" s="1">
        <f t="shared" ca="1" si="25"/>
        <v>1</v>
      </c>
      <c r="BC18" s="1">
        <f t="shared" ca="1" si="25"/>
        <v>1</v>
      </c>
      <c r="BD18" s="1">
        <f t="shared" ca="1" si="25"/>
        <v>0</v>
      </c>
      <c r="BE18" s="1">
        <f t="shared" ca="1" si="25"/>
        <v>0</v>
      </c>
      <c r="BF18" s="1">
        <f t="shared" ca="1" si="25"/>
        <v>2</v>
      </c>
      <c r="BG18" s="1">
        <f t="shared" ca="1" si="26"/>
        <v>1</v>
      </c>
      <c r="BH18" s="1">
        <f t="shared" ca="1" si="26"/>
        <v>1</v>
      </c>
      <c r="BI18" s="1">
        <f t="shared" ca="1" si="26"/>
        <v>2</v>
      </c>
      <c r="BJ18" s="1">
        <f t="shared" ca="1" si="26"/>
        <v>1</v>
      </c>
      <c r="BK18" s="1">
        <f t="shared" ca="1" si="26"/>
        <v>0</v>
      </c>
      <c r="BL18" s="1">
        <f t="shared" ca="1" si="26"/>
        <v>2</v>
      </c>
      <c r="BM18" s="1">
        <f t="shared" ca="1" si="26"/>
        <v>2</v>
      </c>
      <c r="BN18" s="1">
        <f t="shared" ca="1" si="26"/>
        <v>1</v>
      </c>
      <c r="BO18" s="1">
        <f t="shared" ca="1" si="26"/>
        <v>0</v>
      </c>
      <c r="BP18" s="1">
        <f t="shared" ca="1" si="26"/>
        <v>0</v>
      </c>
      <c r="BQ18" s="1">
        <f t="shared" ca="1" si="26"/>
        <v>0</v>
      </c>
      <c r="BR18" s="1">
        <f t="shared" ca="1" si="26"/>
        <v>0</v>
      </c>
      <c r="BS18" s="1">
        <f t="shared" ca="1" si="26"/>
        <v>1</v>
      </c>
      <c r="BT18" s="1">
        <f t="shared" ca="1" si="26"/>
        <v>0</v>
      </c>
      <c r="BU18" s="1">
        <f t="shared" ca="1" si="26"/>
        <v>0</v>
      </c>
      <c r="BV18" s="1">
        <f t="shared" ca="1" si="26"/>
        <v>0</v>
      </c>
      <c r="BW18" s="1">
        <f t="shared" ca="1" si="26"/>
        <v>0</v>
      </c>
      <c r="BX18" s="1">
        <f t="shared" ca="1" si="26"/>
        <v>2</v>
      </c>
      <c r="BY18" s="1">
        <f t="shared" ca="1" si="26"/>
        <v>0</v>
      </c>
      <c r="BZ18" s="1">
        <f t="shared" ca="1" si="26"/>
        <v>2</v>
      </c>
      <c r="CA18" s="1">
        <f t="shared" ca="1" si="26"/>
        <v>0</v>
      </c>
      <c r="CB18" s="1">
        <f t="shared" ca="1" si="26"/>
        <v>0</v>
      </c>
      <c r="CC18" s="1">
        <f t="shared" ca="1" si="26"/>
        <v>1</v>
      </c>
      <c r="CD18" s="1">
        <f t="shared" ca="1" si="27"/>
        <v>0</v>
      </c>
      <c r="CE18" s="1">
        <f t="shared" ca="1" si="27"/>
        <v>0</v>
      </c>
    </row>
    <row r="19" spans="1:83" x14ac:dyDescent="0.25">
      <c r="A19" s="16">
        <f t="shared" si="0"/>
        <v>19</v>
      </c>
      <c r="C19" s="13">
        <v>1</v>
      </c>
      <c r="D19" s="1">
        <f t="shared" ca="1" si="23"/>
        <v>0</v>
      </c>
      <c r="E19" s="1">
        <f t="shared" ca="1" si="23"/>
        <v>1</v>
      </c>
      <c r="F19" s="1">
        <f t="shared" ca="1" si="23"/>
        <v>0</v>
      </c>
      <c r="G19" s="1">
        <f t="shared" ca="1" si="23"/>
        <v>0</v>
      </c>
      <c r="H19" s="1">
        <f t="shared" ca="1" si="23"/>
        <v>1</v>
      </c>
      <c r="I19" s="1">
        <f t="shared" ca="1" si="23"/>
        <v>0</v>
      </c>
      <c r="J19" s="1">
        <f t="shared" ca="1" si="23"/>
        <v>0</v>
      </c>
      <c r="K19" s="1">
        <f t="shared" ca="1" si="23"/>
        <v>0</v>
      </c>
      <c r="L19" s="1">
        <f t="shared" ca="1" si="23"/>
        <v>2</v>
      </c>
      <c r="M19" s="1">
        <f t="shared" ca="1" si="23"/>
        <v>2</v>
      </c>
      <c r="N19" s="1">
        <f t="shared" ca="1" si="24"/>
        <v>2</v>
      </c>
      <c r="O19" s="1">
        <f t="shared" ca="1" si="24"/>
        <v>2</v>
      </c>
      <c r="P19" s="1">
        <f t="shared" ca="1" si="24"/>
        <v>1</v>
      </c>
      <c r="Q19" s="1">
        <f t="shared" ca="1" si="24"/>
        <v>1</v>
      </c>
      <c r="R19" s="1">
        <f t="shared" ca="1" si="24"/>
        <v>0</v>
      </c>
      <c r="S19" s="1">
        <f t="shared" ca="1" si="24"/>
        <v>1</v>
      </c>
      <c r="T19" s="1">
        <f t="shared" ca="1" si="24"/>
        <v>2</v>
      </c>
      <c r="U19" s="1">
        <f t="shared" ca="1" si="24"/>
        <v>0</v>
      </c>
      <c r="V19" s="1">
        <f t="shared" ca="1" si="24"/>
        <v>1</v>
      </c>
      <c r="W19" s="1">
        <f t="shared" ca="1" si="24"/>
        <v>0</v>
      </c>
      <c r="X19" s="1">
        <f t="shared" ca="1" si="25"/>
        <v>0</v>
      </c>
      <c r="Y19" s="1">
        <f t="shared" ca="1" si="25"/>
        <v>0</v>
      </c>
      <c r="Z19" s="1">
        <f t="shared" ca="1" si="25"/>
        <v>0</v>
      </c>
      <c r="AA19" s="1">
        <f t="shared" ca="1" si="25"/>
        <v>0</v>
      </c>
      <c r="AB19" s="1">
        <f t="shared" ca="1" si="25"/>
        <v>2</v>
      </c>
      <c r="AC19" s="1">
        <f t="shared" ca="1" si="25"/>
        <v>2</v>
      </c>
      <c r="AD19" s="1">
        <f t="shared" ca="1" si="25"/>
        <v>1</v>
      </c>
      <c r="AE19" s="1">
        <f t="shared" ca="1" si="25"/>
        <v>0</v>
      </c>
      <c r="AF19" s="1">
        <f t="shared" ca="1" si="25"/>
        <v>2</v>
      </c>
      <c r="AG19" s="1">
        <f t="shared" ca="1" si="25"/>
        <v>1</v>
      </c>
      <c r="AH19" s="1">
        <f t="shared" ca="1" si="25"/>
        <v>1</v>
      </c>
      <c r="AI19" s="1">
        <f t="shared" ca="1" si="25"/>
        <v>1</v>
      </c>
      <c r="AJ19" s="1">
        <f t="shared" ca="1" si="25"/>
        <v>0</v>
      </c>
      <c r="AK19" s="1">
        <f t="shared" ca="1" si="25"/>
        <v>3</v>
      </c>
      <c r="AL19" s="1">
        <f t="shared" ca="1" si="25"/>
        <v>1</v>
      </c>
      <c r="AM19" s="1">
        <f t="shared" ca="1" si="25"/>
        <v>2</v>
      </c>
      <c r="AN19" s="1">
        <f t="shared" ca="1" si="25"/>
        <v>1</v>
      </c>
      <c r="AO19" s="1">
        <f t="shared" ca="1" si="25"/>
        <v>0</v>
      </c>
      <c r="AP19" s="1">
        <f t="shared" ca="1" si="25"/>
        <v>0</v>
      </c>
      <c r="AQ19" s="1">
        <f t="shared" ca="1" si="25"/>
        <v>1</v>
      </c>
      <c r="AR19" s="1">
        <f t="shared" ca="1" si="25"/>
        <v>0</v>
      </c>
      <c r="AS19" s="1">
        <f t="shared" ca="1" si="25"/>
        <v>1</v>
      </c>
      <c r="AT19" s="1">
        <f t="shared" ca="1" si="25"/>
        <v>0</v>
      </c>
      <c r="AU19" s="1">
        <f t="shared" ca="1" si="25"/>
        <v>2</v>
      </c>
      <c r="AV19" s="1">
        <f t="shared" ca="1" si="25"/>
        <v>0</v>
      </c>
      <c r="AW19" s="1">
        <f t="shared" ca="1" si="25"/>
        <v>0</v>
      </c>
      <c r="AX19" s="1">
        <f t="shared" ca="1" si="25"/>
        <v>0</v>
      </c>
      <c r="AY19" s="1">
        <f t="shared" ca="1" si="25"/>
        <v>1</v>
      </c>
      <c r="AZ19" s="1">
        <f t="shared" ca="1" si="25"/>
        <v>0</v>
      </c>
      <c r="BA19" s="1">
        <f t="shared" ca="1" si="25"/>
        <v>2</v>
      </c>
      <c r="BB19" s="1">
        <f t="shared" ca="1" si="25"/>
        <v>1</v>
      </c>
      <c r="BC19" s="1">
        <f t="shared" ca="1" si="25"/>
        <v>1</v>
      </c>
      <c r="BD19" s="1">
        <f t="shared" ca="1" si="25"/>
        <v>0</v>
      </c>
      <c r="BE19" s="1">
        <f t="shared" ca="1" si="25"/>
        <v>1</v>
      </c>
      <c r="BF19" s="1">
        <f t="shared" ca="1" si="25"/>
        <v>0</v>
      </c>
      <c r="BG19" s="1">
        <f t="shared" ca="1" si="26"/>
        <v>0</v>
      </c>
      <c r="BH19" s="1">
        <f t="shared" ca="1" si="26"/>
        <v>2</v>
      </c>
      <c r="BI19" s="1">
        <f t="shared" ca="1" si="26"/>
        <v>1</v>
      </c>
      <c r="BJ19" s="1">
        <f t="shared" ca="1" si="26"/>
        <v>1</v>
      </c>
      <c r="BK19" s="1">
        <f t="shared" ca="1" si="26"/>
        <v>2</v>
      </c>
      <c r="BL19" s="1">
        <f t="shared" ca="1" si="26"/>
        <v>1</v>
      </c>
      <c r="BM19" s="1">
        <f t="shared" ca="1" si="26"/>
        <v>0</v>
      </c>
      <c r="BN19" s="1">
        <f t="shared" ca="1" si="26"/>
        <v>0</v>
      </c>
      <c r="BO19" s="1">
        <f t="shared" ca="1" si="26"/>
        <v>0</v>
      </c>
      <c r="BP19" s="1">
        <f t="shared" ca="1" si="26"/>
        <v>2</v>
      </c>
      <c r="BQ19" s="1">
        <f t="shared" ca="1" si="26"/>
        <v>1</v>
      </c>
      <c r="BR19" s="1">
        <f t="shared" ca="1" si="26"/>
        <v>0</v>
      </c>
      <c r="BS19" s="1">
        <f t="shared" ca="1" si="26"/>
        <v>1</v>
      </c>
      <c r="BT19" s="1">
        <f t="shared" ca="1" si="26"/>
        <v>0</v>
      </c>
      <c r="BU19" s="1">
        <f t="shared" ca="1" si="26"/>
        <v>1</v>
      </c>
      <c r="BV19" s="1">
        <f t="shared" ca="1" si="26"/>
        <v>1</v>
      </c>
      <c r="BW19" s="1">
        <f t="shared" ca="1" si="26"/>
        <v>0</v>
      </c>
      <c r="BX19" s="1">
        <f t="shared" ca="1" si="26"/>
        <v>1</v>
      </c>
      <c r="BY19" s="1">
        <f t="shared" ca="1" si="26"/>
        <v>1</v>
      </c>
      <c r="BZ19" s="1">
        <f t="shared" ca="1" si="26"/>
        <v>1</v>
      </c>
      <c r="CA19" s="1">
        <f t="shared" ca="1" si="26"/>
        <v>2</v>
      </c>
      <c r="CB19" s="1">
        <f t="shared" ca="1" si="26"/>
        <v>3</v>
      </c>
      <c r="CC19" s="1">
        <f t="shared" ca="1" si="26"/>
        <v>2</v>
      </c>
      <c r="CD19" s="1">
        <f t="shared" ca="1" si="27"/>
        <v>1</v>
      </c>
      <c r="CE19" s="1">
        <f t="shared" ca="1" si="27"/>
        <v>2</v>
      </c>
    </row>
    <row r="20" spans="1:83" x14ac:dyDescent="0.25">
      <c r="A20" s="16">
        <f t="shared" si="0"/>
        <v>20</v>
      </c>
      <c r="C20" s="13">
        <v>2</v>
      </c>
      <c r="D20" s="1">
        <f t="shared" ca="1" si="23"/>
        <v>1</v>
      </c>
      <c r="E20" s="1">
        <f t="shared" ca="1" si="23"/>
        <v>0</v>
      </c>
      <c r="F20" s="1">
        <f t="shared" ca="1" si="23"/>
        <v>0</v>
      </c>
      <c r="G20" s="1">
        <f t="shared" ca="1" si="23"/>
        <v>2</v>
      </c>
      <c r="H20" s="1">
        <f t="shared" ca="1" si="23"/>
        <v>1</v>
      </c>
      <c r="I20" s="1">
        <f t="shared" ca="1" si="23"/>
        <v>0</v>
      </c>
      <c r="J20" s="1">
        <f t="shared" ca="1" si="23"/>
        <v>1</v>
      </c>
      <c r="K20" s="1">
        <f t="shared" ca="1" si="23"/>
        <v>2</v>
      </c>
      <c r="L20" s="1">
        <f t="shared" ca="1" si="23"/>
        <v>0</v>
      </c>
      <c r="M20" s="1">
        <f t="shared" ca="1" si="23"/>
        <v>0</v>
      </c>
      <c r="N20" s="1">
        <f t="shared" ca="1" si="24"/>
        <v>1</v>
      </c>
      <c r="O20" s="1">
        <f t="shared" ca="1" si="24"/>
        <v>0</v>
      </c>
      <c r="P20" s="1">
        <f t="shared" ca="1" si="24"/>
        <v>1</v>
      </c>
      <c r="Q20" s="1">
        <f t="shared" ca="1" si="24"/>
        <v>0</v>
      </c>
      <c r="R20" s="1">
        <f t="shared" ca="1" si="24"/>
        <v>0</v>
      </c>
      <c r="S20" s="1">
        <f t="shared" ca="1" si="24"/>
        <v>0</v>
      </c>
      <c r="T20" s="1">
        <f t="shared" ca="1" si="24"/>
        <v>1</v>
      </c>
      <c r="U20" s="1">
        <f t="shared" ca="1" si="24"/>
        <v>1</v>
      </c>
      <c r="V20" s="1">
        <f t="shared" ca="1" si="24"/>
        <v>1</v>
      </c>
      <c r="W20" s="1">
        <f t="shared" ca="1" si="24"/>
        <v>0</v>
      </c>
      <c r="X20" s="1">
        <f t="shared" ca="1" si="25"/>
        <v>0</v>
      </c>
      <c r="Y20" s="1">
        <f t="shared" ca="1" si="25"/>
        <v>1</v>
      </c>
      <c r="Z20" s="1">
        <f t="shared" ca="1" si="25"/>
        <v>1</v>
      </c>
      <c r="AA20" s="1">
        <f t="shared" ca="1" si="25"/>
        <v>0</v>
      </c>
      <c r="AB20" s="1">
        <f t="shared" ca="1" si="25"/>
        <v>2</v>
      </c>
      <c r="AC20" s="1">
        <f t="shared" ca="1" si="25"/>
        <v>0</v>
      </c>
      <c r="AD20" s="1">
        <f t="shared" ca="1" si="25"/>
        <v>2</v>
      </c>
      <c r="AE20" s="1">
        <f t="shared" ca="1" si="25"/>
        <v>0</v>
      </c>
      <c r="AF20" s="1">
        <f t="shared" ca="1" si="25"/>
        <v>0</v>
      </c>
      <c r="AG20" s="1">
        <f t="shared" ca="1" si="25"/>
        <v>1</v>
      </c>
      <c r="AH20" s="1">
        <f t="shared" ca="1" si="25"/>
        <v>1</v>
      </c>
      <c r="AI20" s="1">
        <f t="shared" ca="1" si="25"/>
        <v>2</v>
      </c>
      <c r="AJ20" s="1">
        <f t="shared" ca="1" si="25"/>
        <v>0</v>
      </c>
      <c r="AK20" s="1">
        <f t="shared" ca="1" si="25"/>
        <v>2</v>
      </c>
      <c r="AL20" s="1">
        <f t="shared" ca="1" si="25"/>
        <v>1</v>
      </c>
      <c r="AM20" s="1">
        <f t="shared" ca="1" si="25"/>
        <v>0</v>
      </c>
      <c r="AN20" s="1">
        <f t="shared" ref="X20:BG23" ca="1" si="28">COUNTIF(AN$25:AN$34,$C20)</f>
        <v>1</v>
      </c>
      <c r="AO20" s="1">
        <f t="shared" ca="1" si="28"/>
        <v>1</v>
      </c>
      <c r="AP20" s="1">
        <f t="shared" ca="1" si="28"/>
        <v>0</v>
      </c>
      <c r="AQ20" s="1">
        <f t="shared" ca="1" si="28"/>
        <v>0</v>
      </c>
      <c r="AR20" s="1">
        <f t="shared" ca="1" si="28"/>
        <v>1</v>
      </c>
      <c r="AS20" s="1">
        <f t="shared" ca="1" si="28"/>
        <v>1</v>
      </c>
      <c r="AT20" s="1">
        <f t="shared" ca="1" si="28"/>
        <v>2</v>
      </c>
      <c r="AU20" s="1">
        <f t="shared" ca="1" si="28"/>
        <v>0</v>
      </c>
      <c r="AV20" s="1">
        <f t="shared" ca="1" si="28"/>
        <v>1</v>
      </c>
      <c r="AW20" s="1">
        <f t="shared" ca="1" si="28"/>
        <v>1</v>
      </c>
      <c r="AX20" s="1">
        <f t="shared" ca="1" si="28"/>
        <v>2</v>
      </c>
      <c r="AY20" s="1">
        <f t="shared" ca="1" si="28"/>
        <v>0</v>
      </c>
      <c r="AZ20" s="1">
        <f t="shared" ca="1" si="28"/>
        <v>1</v>
      </c>
      <c r="BA20" s="1">
        <f t="shared" ca="1" si="28"/>
        <v>0</v>
      </c>
      <c r="BB20" s="1">
        <f t="shared" ca="1" si="28"/>
        <v>1</v>
      </c>
      <c r="BC20" s="1">
        <f t="shared" ca="1" si="28"/>
        <v>2</v>
      </c>
      <c r="BD20" s="1">
        <f t="shared" ca="1" si="28"/>
        <v>1</v>
      </c>
      <c r="BE20" s="1">
        <f t="shared" ca="1" si="28"/>
        <v>0</v>
      </c>
      <c r="BF20" s="1">
        <f t="shared" ca="1" si="28"/>
        <v>1</v>
      </c>
      <c r="BG20" s="1">
        <f t="shared" ca="1" si="28"/>
        <v>1</v>
      </c>
      <c r="BH20" s="1">
        <f t="shared" ca="1" si="26"/>
        <v>0</v>
      </c>
      <c r="BI20" s="1">
        <f t="shared" ca="1" si="26"/>
        <v>0</v>
      </c>
      <c r="BJ20" s="1">
        <f t="shared" ca="1" si="26"/>
        <v>1</v>
      </c>
      <c r="BK20" s="1">
        <f t="shared" ca="1" si="26"/>
        <v>1</v>
      </c>
      <c r="BL20" s="1">
        <f t="shared" ca="1" si="26"/>
        <v>2</v>
      </c>
      <c r="BM20" s="1">
        <f t="shared" ca="1" si="26"/>
        <v>0</v>
      </c>
      <c r="BN20" s="1">
        <f t="shared" ca="1" si="26"/>
        <v>1</v>
      </c>
      <c r="BO20" s="1">
        <f t="shared" ca="1" si="26"/>
        <v>1</v>
      </c>
      <c r="BP20" s="1">
        <f t="shared" ca="1" si="26"/>
        <v>1</v>
      </c>
      <c r="BQ20" s="1">
        <f t="shared" ca="1" si="26"/>
        <v>0</v>
      </c>
      <c r="BR20" s="1">
        <f t="shared" ca="1" si="26"/>
        <v>0</v>
      </c>
      <c r="BS20" s="1">
        <f t="shared" ca="1" si="26"/>
        <v>0</v>
      </c>
      <c r="BT20" s="1">
        <f t="shared" ca="1" si="26"/>
        <v>3</v>
      </c>
      <c r="BU20" s="1">
        <f t="shared" ca="1" si="26"/>
        <v>1</v>
      </c>
      <c r="BV20" s="1">
        <f t="shared" ca="1" si="26"/>
        <v>0</v>
      </c>
      <c r="BW20" s="1">
        <f t="shared" ca="1" si="26"/>
        <v>1</v>
      </c>
      <c r="BX20" s="1">
        <f t="shared" ca="1" si="26"/>
        <v>0</v>
      </c>
      <c r="BY20" s="1">
        <f t="shared" ca="1" si="26"/>
        <v>0</v>
      </c>
      <c r="BZ20" s="1">
        <f t="shared" ca="1" si="26"/>
        <v>0</v>
      </c>
      <c r="CA20" s="1">
        <f t="shared" ca="1" si="26"/>
        <v>0</v>
      </c>
      <c r="CB20" s="1">
        <f t="shared" ca="1" si="26"/>
        <v>0</v>
      </c>
      <c r="CC20" s="1">
        <f t="shared" ca="1" si="26"/>
        <v>2</v>
      </c>
      <c r="CD20" s="1">
        <f t="shared" ca="1" si="27"/>
        <v>2</v>
      </c>
      <c r="CE20" s="1">
        <f t="shared" ca="1" si="27"/>
        <v>1</v>
      </c>
    </row>
    <row r="21" spans="1:83" x14ac:dyDescent="0.25">
      <c r="A21" s="16">
        <f t="shared" si="0"/>
        <v>21</v>
      </c>
      <c r="C21" s="13">
        <v>3</v>
      </c>
      <c r="D21" s="1">
        <f t="shared" ca="1" si="23"/>
        <v>0</v>
      </c>
      <c r="E21" s="1">
        <f t="shared" ca="1" si="23"/>
        <v>2</v>
      </c>
      <c r="F21" s="1">
        <f t="shared" ca="1" si="23"/>
        <v>1</v>
      </c>
      <c r="G21" s="1">
        <f t="shared" ca="1" si="23"/>
        <v>3</v>
      </c>
      <c r="H21" s="1">
        <f t="shared" ca="1" si="23"/>
        <v>1</v>
      </c>
      <c r="I21" s="1">
        <f t="shared" ca="1" si="23"/>
        <v>1</v>
      </c>
      <c r="J21" s="1">
        <f t="shared" ca="1" si="23"/>
        <v>0</v>
      </c>
      <c r="K21" s="1">
        <f t="shared" ca="1" si="23"/>
        <v>0</v>
      </c>
      <c r="L21" s="1">
        <f t="shared" ca="1" si="23"/>
        <v>1</v>
      </c>
      <c r="M21" s="1">
        <f t="shared" ca="1" si="23"/>
        <v>2</v>
      </c>
      <c r="N21" s="1">
        <f t="shared" ca="1" si="24"/>
        <v>1</v>
      </c>
      <c r="O21" s="1">
        <f t="shared" ca="1" si="24"/>
        <v>0</v>
      </c>
      <c r="P21" s="1">
        <f t="shared" ca="1" si="24"/>
        <v>1</v>
      </c>
      <c r="Q21" s="1">
        <f t="shared" ca="1" si="24"/>
        <v>4</v>
      </c>
      <c r="R21" s="1">
        <f t="shared" ca="1" si="24"/>
        <v>1</v>
      </c>
      <c r="S21" s="1">
        <f t="shared" ca="1" si="24"/>
        <v>0</v>
      </c>
      <c r="T21" s="1">
        <f t="shared" ca="1" si="24"/>
        <v>1</v>
      </c>
      <c r="U21" s="1">
        <f t="shared" ca="1" si="24"/>
        <v>0</v>
      </c>
      <c r="V21" s="1">
        <f t="shared" ca="1" si="24"/>
        <v>0</v>
      </c>
      <c r="W21" s="1">
        <f t="shared" ca="1" si="24"/>
        <v>2</v>
      </c>
      <c r="X21" s="1">
        <f t="shared" ca="1" si="28"/>
        <v>1</v>
      </c>
      <c r="Y21" s="1">
        <f t="shared" ca="1" si="28"/>
        <v>1</v>
      </c>
      <c r="Z21" s="1">
        <f t="shared" ca="1" si="28"/>
        <v>0</v>
      </c>
      <c r="AA21" s="1">
        <f t="shared" ca="1" si="28"/>
        <v>0</v>
      </c>
      <c r="AB21" s="1">
        <f t="shared" ca="1" si="28"/>
        <v>1</v>
      </c>
      <c r="AC21" s="1">
        <f t="shared" ca="1" si="28"/>
        <v>1</v>
      </c>
      <c r="AD21" s="1">
        <f t="shared" ca="1" si="28"/>
        <v>1</v>
      </c>
      <c r="AE21" s="1">
        <f t="shared" ca="1" si="28"/>
        <v>1</v>
      </c>
      <c r="AF21" s="1">
        <f t="shared" ca="1" si="28"/>
        <v>1</v>
      </c>
      <c r="AG21" s="1">
        <f t="shared" ca="1" si="28"/>
        <v>0</v>
      </c>
      <c r="AH21" s="1">
        <f t="shared" ca="1" si="28"/>
        <v>1</v>
      </c>
      <c r="AI21" s="1">
        <f t="shared" ca="1" si="28"/>
        <v>1</v>
      </c>
      <c r="AJ21" s="1">
        <f t="shared" ca="1" si="28"/>
        <v>1</v>
      </c>
      <c r="AK21" s="1">
        <f t="shared" ca="1" si="28"/>
        <v>0</v>
      </c>
      <c r="AL21" s="1">
        <f t="shared" ca="1" si="28"/>
        <v>1</v>
      </c>
      <c r="AM21" s="1">
        <f t="shared" ca="1" si="28"/>
        <v>1</v>
      </c>
      <c r="AN21" s="1">
        <f t="shared" ca="1" si="28"/>
        <v>1</v>
      </c>
      <c r="AO21" s="1">
        <f t="shared" ca="1" si="28"/>
        <v>1</v>
      </c>
      <c r="AP21" s="1">
        <f t="shared" ca="1" si="28"/>
        <v>2</v>
      </c>
      <c r="AQ21" s="1">
        <f t="shared" ca="1" si="28"/>
        <v>1</v>
      </c>
      <c r="AR21" s="1">
        <f t="shared" ca="1" si="28"/>
        <v>1</v>
      </c>
      <c r="AS21" s="1">
        <f t="shared" ca="1" si="28"/>
        <v>0</v>
      </c>
      <c r="AT21" s="1">
        <f t="shared" ca="1" si="28"/>
        <v>0</v>
      </c>
      <c r="AU21" s="1">
        <f t="shared" ca="1" si="28"/>
        <v>1</v>
      </c>
      <c r="AV21" s="1">
        <f t="shared" ca="1" si="28"/>
        <v>0</v>
      </c>
      <c r="AW21" s="1">
        <f t="shared" ca="1" si="28"/>
        <v>2</v>
      </c>
      <c r="AX21" s="1">
        <f t="shared" ca="1" si="28"/>
        <v>0</v>
      </c>
      <c r="AY21" s="1">
        <f t="shared" ca="1" si="28"/>
        <v>0</v>
      </c>
      <c r="AZ21" s="1">
        <f t="shared" ca="1" si="28"/>
        <v>2</v>
      </c>
      <c r="BA21" s="1">
        <f t="shared" ca="1" si="28"/>
        <v>0</v>
      </c>
      <c r="BB21" s="1">
        <f t="shared" ca="1" si="28"/>
        <v>0</v>
      </c>
      <c r="BC21" s="1">
        <f t="shared" ca="1" si="28"/>
        <v>2</v>
      </c>
      <c r="BD21" s="1">
        <f t="shared" ca="1" si="28"/>
        <v>1</v>
      </c>
      <c r="BE21" s="1">
        <f t="shared" ca="1" si="28"/>
        <v>2</v>
      </c>
      <c r="BF21" s="1">
        <f t="shared" ca="1" si="28"/>
        <v>2</v>
      </c>
      <c r="BG21" s="1">
        <f t="shared" ca="1" si="26"/>
        <v>2</v>
      </c>
      <c r="BH21" s="1">
        <f t="shared" ca="1" si="26"/>
        <v>1</v>
      </c>
      <c r="BI21" s="1">
        <f t="shared" ca="1" si="26"/>
        <v>0</v>
      </c>
      <c r="BJ21" s="1">
        <f t="shared" ca="1" si="26"/>
        <v>1</v>
      </c>
      <c r="BK21" s="1">
        <f t="shared" ca="1" si="26"/>
        <v>0</v>
      </c>
      <c r="BL21" s="1">
        <f t="shared" ca="1" si="26"/>
        <v>1</v>
      </c>
      <c r="BM21" s="1">
        <f t="shared" ca="1" si="26"/>
        <v>0</v>
      </c>
      <c r="BN21" s="1">
        <f t="shared" ca="1" si="26"/>
        <v>3</v>
      </c>
      <c r="BO21" s="1">
        <f t="shared" ca="1" si="26"/>
        <v>1</v>
      </c>
      <c r="BP21" s="1">
        <f t="shared" ca="1" si="26"/>
        <v>1</v>
      </c>
      <c r="BQ21" s="1">
        <f t="shared" ca="1" si="26"/>
        <v>1</v>
      </c>
      <c r="BR21" s="1">
        <f t="shared" ca="1" si="26"/>
        <v>2</v>
      </c>
      <c r="BS21" s="1">
        <f t="shared" ca="1" si="26"/>
        <v>0</v>
      </c>
      <c r="BT21" s="1">
        <f t="shared" ca="1" si="26"/>
        <v>1</v>
      </c>
      <c r="BU21" s="1">
        <f t="shared" ca="1" si="26"/>
        <v>2</v>
      </c>
      <c r="BV21" s="1">
        <f t="shared" ca="1" si="26"/>
        <v>2</v>
      </c>
      <c r="BW21" s="1">
        <f t="shared" ca="1" si="26"/>
        <v>1</v>
      </c>
      <c r="BX21" s="1">
        <f t="shared" ca="1" si="26"/>
        <v>0</v>
      </c>
      <c r="BY21" s="1">
        <f t="shared" ca="1" si="26"/>
        <v>2</v>
      </c>
      <c r="BZ21" s="1">
        <f t="shared" ca="1" si="26"/>
        <v>0</v>
      </c>
      <c r="CA21" s="1">
        <f t="shared" ca="1" si="26"/>
        <v>0</v>
      </c>
      <c r="CB21" s="1">
        <f t="shared" ca="1" si="26"/>
        <v>2</v>
      </c>
      <c r="CC21" s="1">
        <f t="shared" ca="1" si="26"/>
        <v>0</v>
      </c>
      <c r="CD21" s="1">
        <f t="shared" ca="1" si="27"/>
        <v>0</v>
      </c>
      <c r="CE21" s="1">
        <f t="shared" ca="1" si="27"/>
        <v>1</v>
      </c>
    </row>
    <row r="22" spans="1:83" x14ac:dyDescent="0.25">
      <c r="A22" s="16">
        <f t="shared" si="0"/>
        <v>22</v>
      </c>
      <c r="C22" s="13">
        <v>4</v>
      </c>
      <c r="D22" s="1">
        <f t="shared" ca="1" si="23"/>
        <v>2</v>
      </c>
      <c r="E22" s="1">
        <f t="shared" ca="1" si="23"/>
        <v>1</v>
      </c>
      <c r="F22" s="1">
        <f t="shared" ca="1" si="23"/>
        <v>1</v>
      </c>
      <c r="G22" s="1">
        <f t="shared" ca="1" si="23"/>
        <v>2</v>
      </c>
      <c r="H22" s="1">
        <f t="shared" ca="1" si="23"/>
        <v>0</v>
      </c>
      <c r="I22" s="1">
        <f t="shared" ca="1" si="23"/>
        <v>0</v>
      </c>
      <c r="J22" s="1">
        <f t="shared" ca="1" si="23"/>
        <v>0</v>
      </c>
      <c r="K22" s="1">
        <f t="shared" ca="1" si="23"/>
        <v>2</v>
      </c>
      <c r="L22" s="1">
        <f t="shared" ca="1" si="23"/>
        <v>0</v>
      </c>
      <c r="M22" s="1">
        <f t="shared" ca="1" si="23"/>
        <v>1</v>
      </c>
      <c r="N22" s="1">
        <f t="shared" ca="1" si="24"/>
        <v>1</v>
      </c>
      <c r="O22" s="1">
        <f t="shared" ca="1" si="24"/>
        <v>2</v>
      </c>
      <c r="P22" s="1">
        <f t="shared" ca="1" si="24"/>
        <v>0</v>
      </c>
      <c r="Q22" s="1">
        <f t="shared" ca="1" si="24"/>
        <v>0</v>
      </c>
      <c r="R22" s="1">
        <f t="shared" ca="1" si="24"/>
        <v>4</v>
      </c>
      <c r="S22" s="1">
        <f t="shared" ca="1" si="24"/>
        <v>1</v>
      </c>
      <c r="T22" s="1">
        <f t="shared" ca="1" si="24"/>
        <v>1</v>
      </c>
      <c r="U22" s="1">
        <f t="shared" ca="1" si="24"/>
        <v>0</v>
      </c>
      <c r="V22" s="1">
        <f t="shared" ca="1" si="24"/>
        <v>0</v>
      </c>
      <c r="W22" s="1">
        <f t="shared" ca="1" si="24"/>
        <v>1</v>
      </c>
      <c r="X22" s="1">
        <f t="shared" ca="1" si="28"/>
        <v>1</v>
      </c>
      <c r="Y22" s="1">
        <f t="shared" ca="1" si="28"/>
        <v>1</v>
      </c>
      <c r="Z22" s="1">
        <f t="shared" ca="1" si="28"/>
        <v>0</v>
      </c>
      <c r="AA22" s="1">
        <f t="shared" ca="1" si="28"/>
        <v>0</v>
      </c>
      <c r="AB22" s="1">
        <f t="shared" ca="1" si="28"/>
        <v>1</v>
      </c>
      <c r="AC22" s="1">
        <f t="shared" ca="1" si="28"/>
        <v>0</v>
      </c>
      <c r="AD22" s="1">
        <f t="shared" ca="1" si="28"/>
        <v>1</v>
      </c>
      <c r="AE22" s="1">
        <f t="shared" ca="1" si="28"/>
        <v>0</v>
      </c>
      <c r="AF22" s="1">
        <f t="shared" ca="1" si="28"/>
        <v>2</v>
      </c>
      <c r="AG22" s="1">
        <f t="shared" ca="1" si="28"/>
        <v>0</v>
      </c>
      <c r="AH22" s="1">
        <f t="shared" ca="1" si="28"/>
        <v>2</v>
      </c>
      <c r="AI22" s="1">
        <f t="shared" ca="1" si="28"/>
        <v>0</v>
      </c>
      <c r="AJ22" s="1">
        <f t="shared" ca="1" si="28"/>
        <v>2</v>
      </c>
      <c r="AK22" s="1">
        <f t="shared" ca="1" si="28"/>
        <v>0</v>
      </c>
      <c r="AL22" s="1">
        <f t="shared" ca="1" si="28"/>
        <v>0</v>
      </c>
      <c r="AM22" s="1">
        <f t="shared" ca="1" si="28"/>
        <v>0</v>
      </c>
      <c r="AN22" s="1">
        <f t="shared" ca="1" si="28"/>
        <v>0</v>
      </c>
      <c r="AO22" s="1">
        <f t="shared" ca="1" si="28"/>
        <v>0</v>
      </c>
      <c r="AP22" s="1">
        <f t="shared" ca="1" si="28"/>
        <v>2</v>
      </c>
      <c r="AQ22" s="1">
        <f t="shared" ca="1" si="28"/>
        <v>0</v>
      </c>
      <c r="AR22" s="1">
        <f t="shared" ca="1" si="28"/>
        <v>0</v>
      </c>
      <c r="AS22" s="1">
        <f t="shared" ca="1" si="28"/>
        <v>0</v>
      </c>
      <c r="AT22" s="1">
        <f t="shared" ca="1" si="28"/>
        <v>1</v>
      </c>
      <c r="AU22" s="1">
        <f t="shared" ca="1" si="28"/>
        <v>1</v>
      </c>
      <c r="AV22" s="1">
        <f t="shared" ca="1" si="28"/>
        <v>2</v>
      </c>
      <c r="AW22" s="1">
        <f t="shared" ca="1" si="28"/>
        <v>3</v>
      </c>
      <c r="AX22" s="1">
        <f t="shared" ca="1" si="28"/>
        <v>0</v>
      </c>
      <c r="AY22" s="1">
        <f t="shared" ca="1" si="28"/>
        <v>2</v>
      </c>
      <c r="AZ22" s="1">
        <f t="shared" ca="1" si="28"/>
        <v>1</v>
      </c>
      <c r="BA22" s="1">
        <f t="shared" ca="1" si="28"/>
        <v>2</v>
      </c>
      <c r="BB22" s="1">
        <f t="shared" ca="1" si="28"/>
        <v>4</v>
      </c>
      <c r="BC22" s="1">
        <f t="shared" ca="1" si="28"/>
        <v>0</v>
      </c>
      <c r="BD22" s="1">
        <f t="shared" ca="1" si="28"/>
        <v>1</v>
      </c>
      <c r="BE22" s="1">
        <f t="shared" ca="1" si="28"/>
        <v>2</v>
      </c>
      <c r="BF22" s="1">
        <f t="shared" ca="1" si="28"/>
        <v>0</v>
      </c>
      <c r="BG22" s="1">
        <f t="shared" ca="1" si="26"/>
        <v>1</v>
      </c>
      <c r="BH22" s="1">
        <f t="shared" ca="1" si="26"/>
        <v>0</v>
      </c>
      <c r="BI22" s="1">
        <f t="shared" ca="1" si="26"/>
        <v>0</v>
      </c>
      <c r="BJ22" s="1">
        <f t="shared" ca="1" si="26"/>
        <v>2</v>
      </c>
      <c r="BK22" s="1">
        <f t="shared" ca="1" si="26"/>
        <v>2</v>
      </c>
      <c r="BL22" s="1">
        <f t="shared" ca="1" si="26"/>
        <v>0</v>
      </c>
      <c r="BM22" s="1">
        <f t="shared" ca="1" si="26"/>
        <v>0</v>
      </c>
      <c r="BN22" s="1">
        <f t="shared" ca="1" si="26"/>
        <v>0</v>
      </c>
      <c r="BO22" s="1">
        <f t="shared" ca="1" si="26"/>
        <v>1</v>
      </c>
      <c r="BP22" s="1">
        <f t="shared" ca="1" si="26"/>
        <v>4</v>
      </c>
      <c r="BQ22" s="1">
        <f t="shared" ca="1" si="26"/>
        <v>0</v>
      </c>
      <c r="BR22" s="1">
        <f t="shared" ca="1" si="26"/>
        <v>1</v>
      </c>
      <c r="BS22" s="1">
        <f t="shared" ca="1" si="26"/>
        <v>2</v>
      </c>
      <c r="BT22" s="1">
        <f t="shared" ca="1" si="26"/>
        <v>1</v>
      </c>
      <c r="BU22" s="1">
        <f t="shared" ca="1" si="26"/>
        <v>0</v>
      </c>
      <c r="BV22" s="1">
        <f t="shared" ca="1" si="26"/>
        <v>0</v>
      </c>
      <c r="BW22" s="1">
        <f t="shared" ca="1" si="26"/>
        <v>1</v>
      </c>
      <c r="BX22" s="1">
        <f t="shared" ca="1" si="26"/>
        <v>1</v>
      </c>
      <c r="BY22" s="1">
        <f t="shared" ca="1" si="26"/>
        <v>1</v>
      </c>
      <c r="BZ22" s="1">
        <f t="shared" ca="1" si="26"/>
        <v>1</v>
      </c>
      <c r="CA22" s="1">
        <f t="shared" ca="1" si="26"/>
        <v>0</v>
      </c>
      <c r="CB22" s="1">
        <f t="shared" ca="1" si="26"/>
        <v>0</v>
      </c>
      <c r="CC22" s="1">
        <f t="shared" ca="1" si="26"/>
        <v>1</v>
      </c>
      <c r="CD22" s="1">
        <f t="shared" ca="1" si="27"/>
        <v>0</v>
      </c>
      <c r="CE22" s="1">
        <f t="shared" ca="1" si="27"/>
        <v>2</v>
      </c>
    </row>
    <row r="23" spans="1:83" x14ac:dyDescent="0.25">
      <c r="A23" s="16">
        <f t="shared" si="0"/>
        <v>23</v>
      </c>
      <c r="C23" s="13">
        <v>5</v>
      </c>
      <c r="D23" s="1">
        <f t="shared" ca="1" si="23"/>
        <v>1</v>
      </c>
      <c r="E23" s="1">
        <f t="shared" ca="1" si="23"/>
        <v>0</v>
      </c>
      <c r="F23" s="1">
        <f t="shared" ca="1" si="23"/>
        <v>2</v>
      </c>
      <c r="G23" s="1">
        <f t="shared" ca="1" si="23"/>
        <v>0</v>
      </c>
      <c r="H23" s="1">
        <f t="shared" ca="1" si="23"/>
        <v>1</v>
      </c>
      <c r="I23" s="1">
        <f t="shared" ca="1" si="23"/>
        <v>1</v>
      </c>
      <c r="J23" s="1">
        <f t="shared" ca="1" si="23"/>
        <v>0</v>
      </c>
      <c r="K23" s="1">
        <f t="shared" ca="1" si="23"/>
        <v>2</v>
      </c>
      <c r="L23" s="1">
        <f t="shared" ca="1" si="23"/>
        <v>2</v>
      </c>
      <c r="M23" s="1">
        <f t="shared" ca="1" si="23"/>
        <v>1</v>
      </c>
      <c r="N23" s="1">
        <f t="shared" ca="1" si="24"/>
        <v>0</v>
      </c>
      <c r="O23" s="1">
        <f t="shared" ca="1" si="24"/>
        <v>3</v>
      </c>
      <c r="P23" s="1">
        <f t="shared" ca="1" si="24"/>
        <v>0</v>
      </c>
      <c r="Q23" s="1">
        <f t="shared" ca="1" si="24"/>
        <v>1</v>
      </c>
      <c r="R23" s="1">
        <f t="shared" ca="1" si="24"/>
        <v>0</v>
      </c>
      <c r="S23" s="1">
        <f t="shared" ca="1" si="24"/>
        <v>2</v>
      </c>
      <c r="T23" s="1">
        <f t="shared" ca="1" si="24"/>
        <v>0</v>
      </c>
      <c r="U23" s="1">
        <f t="shared" ca="1" si="24"/>
        <v>1</v>
      </c>
      <c r="V23" s="1">
        <f t="shared" ca="1" si="24"/>
        <v>2</v>
      </c>
      <c r="W23" s="1">
        <f t="shared" ca="1" si="24"/>
        <v>2</v>
      </c>
      <c r="X23" s="1">
        <f t="shared" ca="1" si="28"/>
        <v>3</v>
      </c>
      <c r="Y23" s="1">
        <f t="shared" ca="1" si="28"/>
        <v>1</v>
      </c>
      <c r="Z23" s="1">
        <f t="shared" ca="1" si="28"/>
        <v>1</v>
      </c>
      <c r="AA23" s="1">
        <f t="shared" ca="1" si="28"/>
        <v>2</v>
      </c>
      <c r="AB23" s="1">
        <f t="shared" ca="1" si="28"/>
        <v>0</v>
      </c>
      <c r="AC23" s="1">
        <f t="shared" ca="1" si="28"/>
        <v>1</v>
      </c>
      <c r="AD23" s="1">
        <f t="shared" ca="1" si="28"/>
        <v>0</v>
      </c>
      <c r="AE23" s="1">
        <f t="shared" ca="1" si="28"/>
        <v>1</v>
      </c>
      <c r="AF23" s="1">
        <f t="shared" ca="1" si="28"/>
        <v>1</v>
      </c>
      <c r="AG23" s="1">
        <f t="shared" ca="1" si="28"/>
        <v>1</v>
      </c>
      <c r="AH23" s="1">
        <f t="shared" ca="1" si="28"/>
        <v>1</v>
      </c>
      <c r="AI23" s="1">
        <f t="shared" ca="1" si="28"/>
        <v>1</v>
      </c>
      <c r="AJ23" s="1">
        <f t="shared" ca="1" si="28"/>
        <v>2</v>
      </c>
      <c r="AK23" s="1">
        <f t="shared" ca="1" si="28"/>
        <v>2</v>
      </c>
      <c r="AL23" s="1">
        <f t="shared" ca="1" si="28"/>
        <v>3</v>
      </c>
      <c r="AM23" s="1">
        <f t="shared" ca="1" si="28"/>
        <v>0</v>
      </c>
      <c r="AN23" s="1">
        <f t="shared" ca="1" si="28"/>
        <v>0</v>
      </c>
      <c r="AO23" s="1">
        <f t="shared" ca="1" si="28"/>
        <v>2</v>
      </c>
      <c r="AP23" s="1">
        <f t="shared" ca="1" si="28"/>
        <v>1</v>
      </c>
      <c r="AQ23" s="1">
        <f t="shared" ca="1" si="28"/>
        <v>0</v>
      </c>
      <c r="AR23" s="1">
        <f t="shared" ca="1" si="28"/>
        <v>0</v>
      </c>
      <c r="AS23" s="1">
        <f t="shared" ca="1" si="28"/>
        <v>2</v>
      </c>
      <c r="AT23" s="1">
        <f t="shared" ca="1" si="28"/>
        <v>1</v>
      </c>
      <c r="AU23" s="1">
        <f t="shared" ca="1" si="28"/>
        <v>0</v>
      </c>
      <c r="AV23" s="1">
        <f t="shared" ca="1" si="28"/>
        <v>2</v>
      </c>
      <c r="AW23" s="1">
        <f t="shared" ca="1" si="28"/>
        <v>0</v>
      </c>
      <c r="AX23" s="1">
        <f t="shared" ca="1" si="28"/>
        <v>2</v>
      </c>
      <c r="AY23" s="1">
        <f t="shared" ca="1" si="28"/>
        <v>0</v>
      </c>
      <c r="AZ23" s="1">
        <f t="shared" ca="1" si="28"/>
        <v>3</v>
      </c>
      <c r="BA23" s="1">
        <f t="shared" ca="1" si="28"/>
        <v>1</v>
      </c>
      <c r="BB23" s="1">
        <f t="shared" ca="1" si="28"/>
        <v>0</v>
      </c>
      <c r="BC23" s="1">
        <f t="shared" ca="1" si="28"/>
        <v>1</v>
      </c>
      <c r="BD23" s="1">
        <f t="shared" ca="1" si="28"/>
        <v>1</v>
      </c>
      <c r="BE23" s="1">
        <f t="shared" ca="1" si="28"/>
        <v>0</v>
      </c>
      <c r="BF23" s="1">
        <f t="shared" ca="1" si="28"/>
        <v>1</v>
      </c>
      <c r="BG23" s="1">
        <f t="shared" ca="1" si="26"/>
        <v>0</v>
      </c>
      <c r="BH23" s="1">
        <f t="shared" ca="1" si="26"/>
        <v>1</v>
      </c>
      <c r="BI23" s="1">
        <f t="shared" ca="1" si="26"/>
        <v>0</v>
      </c>
      <c r="BJ23" s="1">
        <f t="shared" ca="1" si="26"/>
        <v>1</v>
      </c>
      <c r="BK23" s="1">
        <f t="shared" ca="1" si="26"/>
        <v>2</v>
      </c>
      <c r="BL23" s="1">
        <f t="shared" ca="1" si="26"/>
        <v>0</v>
      </c>
      <c r="BM23" s="1">
        <f t="shared" ca="1" si="26"/>
        <v>2</v>
      </c>
      <c r="BN23" s="1">
        <f t="shared" ca="1" si="26"/>
        <v>1</v>
      </c>
      <c r="BO23" s="1">
        <f t="shared" ca="1" si="26"/>
        <v>0</v>
      </c>
      <c r="BP23" s="1">
        <f t="shared" ca="1" si="26"/>
        <v>1</v>
      </c>
      <c r="BQ23" s="1">
        <f t="shared" ca="1" si="26"/>
        <v>0</v>
      </c>
      <c r="BR23" s="1">
        <f t="shared" ca="1" si="26"/>
        <v>1</v>
      </c>
      <c r="BS23" s="1">
        <f t="shared" ca="1" si="26"/>
        <v>0</v>
      </c>
      <c r="BT23" s="1">
        <f t="shared" ca="1" si="26"/>
        <v>0</v>
      </c>
      <c r="BU23" s="1">
        <f t="shared" ca="1" si="26"/>
        <v>1</v>
      </c>
      <c r="BV23" s="1">
        <f t="shared" ca="1" si="26"/>
        <v>1</v>
      </c>
      <c r="BW23" s="1">
        <f t="shared" ca="1" si="26"/>
        <v>1</v>
      </c>
      <c r="BX23" s="1">
        <f t="shared" ca="1" si="26"/>
        <v>2</v>
      </c>
      <c r="BY23" s="1">
        <f t="shared" ca="1" si="26"/>
        <v>1</v>
      </c>
      <c r="BZ23" s="1">
        <f t="shared" ca="1" si="26"/>
        <v>3</v>
      </c>
      <c r="CA23" s="1">
        <f t="shared" ca="1" si="26"/>
        <v>0</v>
      </c>
      <c r="CB23" s="1">
        <f t="shared" ca="1" si="26"/>
        <v>1</v>
      </c>
      <c r="CC23" s="1">
        <f t="shared" ca="1" si="26"/>
        <v>1</v>
      </c>
      <c r="CD23" s="1">
        <f t="shared" ca="1" si="27"/>
        <v>0</v>
      </c>
      <c r="CE23" s="1">
        <f t="shared" ca="1" si="27"/>
        <v>1</v>
      </c>
    </row>
    <row r="24" spans="1:83" x14ac:dyDescent="0.25">
      <c r="A24" s="16">
        <f t="shared" si="0"/>
        <v>24</v>
      </c>
      <c r="C24" s="13"/>
      <c r="D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x14ac:dyDescent="0.25">
      <c r="A25" s="16">
        <f t="shared" si="0"/>
        <v>25</v>
      </c>
      <c r="B25" s="2" t="s">
        <v>40</v>
      </c>
      <c r="C25" s="13">
        <v>1</v>
      </c>
      <c r="D25" s="1">
        <f ca="1">RANDBETWEEN(-5,5)</f>
        <v>-3</v>
      </c>
      <c r="E25" s="1">
        <f t="shared" ref="E25:BF31" ca="1" si="29">RANDBETWEEN(-5,5)</f>
        <v>-3</v>
      </c>
      <c r="F25" s="1">
        <f t="shared" ca="1" si="29"/>
        <v>5</v>
      </c>
      <c r="G25" s="1">
        <f t="shared" ca="1" si="29"/>
        <v>2</v>
      </c>
      <c r="H25" s="1">
        <f t="shared" ca="1" si="29"/>
        <v>1</v>
      </c>
      <c r="I25" s="1">
        <f t="shared" ca="1" si="29"/>
        <v>5</v>
      </c>
      <c r="J25" s="1">
        <f t="shared" ca="1" si="29"/>
        <v>-1</v>
      </c>
      <c r="K25" s="1">
        <f t="shared" ca="1" si="29"/>
        <v>0</v>
      </c>
      <c r="L25" s="1">
        <f t="shared" ca="1" si="29"/>
        <v>-4</v>
      </c>
      <c r="M25" s="1">
        <f t="shared" ca="1" si="29"/>
        <v>4</v>
      </c>
      <c r="N25" s="1">
        <f t="shared" ca="1" si="29"/>
        <v>1</v>
      </c>
      <c r="O25" s="1">
        <f t="shared" ca="1" si="29"/>
        <v>1</v>
      </c>
      <c r="P25" s="1">
        <f t="shared" ca="1" si="29"/>
        <v>-1</v>
      </c>
      <c r="Q25" s="1">
        <f t="shared" ca="1" si="29"/>
        <v>-4</v>
      </c>
      <c r="R25" s="1">
        <f t="shared" ca="1" si="29"/>
        <v>-3</v>
      </c>
      <c r="S25" s="1">
        <f t="shared" ca="1" si="29"/>
        <v>-1</v>
      </c>
      <c r="T25" s="1">
        <f t="shared" ca="1" si="29"/>
        <v>1</v>
      </c>
      <c r="U25" s="1">
        <f t="shared" ca="1" si="29"/>
        <v>0</v>
      </c>
      <c r="V25" s="1">
        <f t="shared" ca="1" si="29"/>
        <v>-2</v>
      </c>
      <c r="W25" s="1">
        <f t="shared" ca="1" si="29"/>
        <v>0</v>
      </c>
      <c r="X25" s="1">
        <f t="shared" ca="1" si="29"/>
        <v>5</v>
      </c>
      <c r="Y25" s="1">
        <f t="shared" ca="1" si="29"/>
        <v>2</v>
      </c>
      <c r="Z25" s="1">
        <f t="shared" ca="1" si="29"/>
        <v>-5</v>
      </c>
      <c r="AA25" s="1">
        <f t="shared" ca="1" si="29"/>
        <v>-5</v>
      </c>
      <c r="AB25" s="1">
        <f t="shared" ca="1" si="29"/>
        <v>-3</v>
      </c>
      <c r="AC25" s="1">
        <f t="shared" ca="1" si="29"/>
        <v>5</v>
      </c>
      <c r="AD25" s="1">
        <f t="shared" ca="1" si="29"/>
        <v>2</v>
      </c>
      <c r="AE25" s="1">
        <f t="shared" ca="1" si="29"/>
        <v>-4</v>
      </c>
      <c r="AF25" s="1">
        <f t="shared" ca="1" si="29"/>
        <v>-3</v>
      </c>
      <c r="AG25" s="1">
        <f t="shared" ca="1" si="29"/>
        <v>5</v>
      </c>
      <c r="AH25" s="1">
        <f t="shared" ca="1" si="29"/>
        <v>1</v>
      </c>
      <c r="AI25" s="1">
        <f t="shared" ca="1" si="29"/>
        <v>-3</v>
      </c>
      <c r="AJ25" s="1">
        <f t="shared" ca="1" si="29"/>
        <v>-4</v>
      </c>
      <c r="AK25" s="1">
        <f t="shared" ca="1" si="29"/>
        <v>-3</v>
      </c>
      <c r="AL25" s="1">
        <f t="shared" ca="1" si="29"/>
        <v>1</v>
      </c>
      <c r="AM25" s="1">
        <f t="shared" ca="1" si="29"/>
        <v>-1</v>
      </c>
      <c r="AN25" s="1">
        <f t="shared" ca="1" si="29"/>
        <v>-3</v>
      </c>
      <c r="AO25" s="1">
        <f t="shared" ca="1" si="29"/>
        <v>5</v>
      </c>
      <c r="AP25" s="1">
        <f t="shared" ca="1" si="29"/>
        <v>3</v>
      </c>
      <c r="AQ25" s="1">
        <f t="shared" ca="1" si="29"/>
        <v>-3</v>
      </c>
      <c r="AR25" s="1">
        <f t="shared" ca="1" si="29"/>
        <v>-3</v>
      </c>
      <c r="AS25" s="1">
        <f t="shared" ca="1" si="29"/>
        <v>-5</v>
      </c>
      <c r="AT25" s="1">
        <f t="shared" ca="1" si="29"/>
        <v>4</v>
      </c>
      <c r="AU25" s="1">
        <f t="shared" ca="1" si="29"/>
        <v>-2</v>
      </c>
      <c r="AV25" s="1">
        <f t="shared" ca="1" si="29"/>
        <v>4</v>
      </c>
      <c r="AW25" s="1">
        <f t="shared" ca="1" si="29"/>
        <v>2</v>
      </c>
      <c r="AX25" s="1">
        <f t="shared" ca="1" si="29"/>
        <v>5</v>
      </c>
      <c r="AY25" s="1">
        <f t="shared" ca="1" si="29"/>
        <v>-4</v>
      </c>
      <c r="AZ25" s="1">
        <f t="shared" ca="1" si="29"/>
        <v>0</v>
      </c>
      <c r="BA25" s="1">
        <f t="shared" ca="1" si="29"/>
        <v>1</v>
      </c>
      <c r="BB25" s="1">
        <f t="shared" ca="1" si="29"/>
        <v>1</v>
      </c>
      <c r="BC25" s="1">
        <f t="shared" ca="1" si="29"/>
        <v>2</v>
      </c>
      <c r="BD25" s="1">
        <f t="shared" ca="1" si="29"/>
        <v>2</v>
      </c>
      <c r="BE25" s="1">
        <f t="shared" ca="1" si="29"/>
        <v>1</v>
      </c>
      <c r="BF25" s="1">
        <f t="shared" ca="1" si="29"/>
        <v>-5</v>
      </c>
      <c r="BG25" s="1">
        <f t="shared" ref="BG25:CC34" ca="1" si="30">RANDBETWEEN(-5,5)</f>
        <v>-3</v>
      </c>
      <c r="BH25" s="1">
        <f t="shared" ca="1" si="30"/>
        <v>5</v>
      </c>
      <c r="BI25" s="1">
        <f t="shared" ca="1" si="30"/>
        <v>0</v>
      </c>
      <c r="BJ25" s="1">
        <f t="shared" ca="1" si="30"/>
        <v>2</v>
      </c>
      <c r="BK25" s="1">
        <f t="shared" ca="1" si="30"/>
        <v>5</v>
      </c>
      <c r="BL25" s="1">
        <f t="shared" ca="1" si="30"/>
        <v>2</v>
      </c>
      <c r="BM25" s="1">
        <f t="shared" ca="1" si="30"/>
        <v>0</v>
      </c>
      <c r="BN25" s="1">
        <f t="shared" ca="1" si="30"/>
        <v>3</v>
      </c>
      <c r="BO25" s="1">
        <f t="shared" ca="1" si="30"/>
        <v>-5</v>
      </c>
      <c r="BP25" s="1">
        <f t="shared" ca="1" si="30"/>
        <v>1</v>
      </c>
      <c r="BQ25" s="1">
        <f t="shared" ca="1" si="30"/>
        <v>-2</v>
      </c>
      <c r="BR25" s="1">
        <f t="shared" ca="1" si="30"/>
        <v>-3</v>
      </c>
      <c r="BS25" s="1">
        <f t="shared" ca="1" si="30"/>
        <v>4</v>
      </c>
      <c r="BT25" s="1">
        <f t="shared" ca="1" si="30"/>
        <v>3</v>
      </c>
      <c r="BU25" s="1">
        <f t="shared" ca="1" si="30"/>
        <v>1</v>
      </c>
      <c r="BV25" s="1">
        <f t="shared" ca="1" si="30"/>
        <v>3</v>
      </c>
      <c r="BW25" s="1">
        <f t="shared" ca="1" si="30"/>
        <v>-5</v>
      </c>
      <c r="BX25" s="1">
        <f t="shared" ca="1" si="30"/>
        <v>5</v>
      </c>
      <c r="BY25" s="1">
        <f t="shared" ca="1" si="30"/>
        <v>-5</v>
      </c>
      <c r="BZ25" s="1">
        <f t="shared" ca="1" si="30"/>
        <v>5</v>
      </c>
      <c r="CA25" s="1">
        <f t="shared" ca="1" si="30"/>
        <v>-2</v>
      </c>
      <c r="CB25" s="1">
        <f t="shared" ca="1" si="30"/>
        <v>1</v>
      </c>
      <c r="CC25" s="1">
        <f t="shared" ca="1" si="30"/>
        <v>-2</v>
      </c>
      <c r="CD25" s="1">
        <f t="shared" ref="CD25:CE34" ca="1" si="31">RANDBETWEEN(-5,5)</f>
        <v>2</v>
      </c>
      <c r="CE25" s="1">
        <f t="shared" ca="1" si="31"/>
        <v>5</v>
      </c>
    </row>
    <row r="26" spans="1:83" x14ac:dyDescent="0.25">
      <c r="A26" s="16">
        <f t="shared" si="0"/>
        <v>26</v>
      </c>
      <c r="B26" t="s">
        <v>58</v>
      </c>
      <c r="C26" s="13">
        <v>2</v>
      </c>
      <c r="D26" s="1">
        <f t="shared" ref="D26:X34" ca="1" si="32">RANDBETWEEN(-5,5)</f>
        <v>2</v>
      </c>
      <c r="E26" s="1">
        <f t="shared" ca="1" si="32"/>
        <v>-2</v>
      </c>
      <c r="F26" s="1">
        <f t="shared" ca="1" si="32"/>
        <v>-4</v>
      </c>
      <c r="G26" s="1">
        <f t="shared" ca="1" si="32"/>
        <v>3</v>
      </c>
      <c r="H26" s="1">
        <f t="shared" ca="1" si="32"/>
        <v>-1</v>
      </c>
      <c r="I26" s="1">
        <f t="shared" ca="1" si="32"/>
        <v>0</v>
      </c>
      <c r="J26" s="1">
        <f t="shared" ca="1" si="32"/>
        <v>-4</v>
      </c>
      <c r="K26" s="1">
        <f t="shared" ca="1" si="32"/>
        <v>-2</v>
      </c>
      <c r="L26" s="1">
        <f t="shared" ca="1" si="32"/>
        <v>-5</v>
      </c>
      <c r="M26" s="1">
        <f t="shared" ca="1" si="32"/>
        <v>5</v>
      </c>
      <c r="N26" s="1">
        <f t="shared" ca="1" si="32"/>
        <v>0</v>
      </c>
      <c r="O26" s="1">
        <f t="shared" ca="1" si="32"/>
        <v>4</v>
      </c>
      <c r="P26" s="1">
        <f t="shared" ca="1" si="32"/>
        <v>-3</v>
      </c>
      <c r="Q26" s="1">
        <f t="shared" ca="1" si="32"/>
        <v>3</v>
      </c>
      <c r="R26" s="1">
        <f t="shared" ca="1" si="32"/>
        <v>-1</v>
      </c>
      <c r="S26" s="1">
        <f t="shared" ca="1" si="32"/>
        <v>4</v>
      </c>
      <c r="T26" s="1">
        <f t="shared" ca="1" si="32"/>
        <v>0</v>
      </c>
      <c r="U26" s="1">
        <f t="shared" ca="1" si="32"/>
        <v>2</v>
      </c>
      <c r="V26" s="1">
        <f t="shared" ca="1" si="32"/>
        <v>1</v>
      </c>
      <c r="W26" s="1">
        <f t="shared" ca="1" si="32"/>
        <v>3</v>
      </c>
      <c r="X26" s="1">
        <f t="shared" ca="1" si="32"/>
        <v>-3</v>
      </c>
      <c r="Y26" s="1">
        <f t="shared" ca="1" si="29"/>
        <v>4</v>
      </c>
      <c r="Z26" s="1">
        <f t="shared" ca="1" si="29"/>
        <v>-4</v>
      </c>
      <c r="AA26" s="1">
        <f t="shared" ca="1" si="29"/>
        <v>5</v>
      </c>
      <c r="AB26" s="1">
        <f t="shared" ca="1" si="29"/>
        <v>-2</v>
      </c>
      <c r="AC26" s="1">
        <f t="shared" ca="1" si="29"/>
        <v>3</v>
      </c>
      <c r="AD26" s="1">
        <f t="shared" ca="1" si="29"/>
        <v>0</v>
      </c>
      <c r="AE26" s="1">
        <f t="shared" ca="1" si="29"/>
        <v>3</v>
      </c>
      <c r="AF26" s="1">
        <f t="shared" ca="1" si="29"/>
        <v>4</v>
      </c>
      <c r="AG26" s="1">
        <f t="shared" ca="1" si="29"/>
        <v>-4</v>
      </c>
      <c r="AH26" s="1">
        <f t="shared" ca="1" si="29"/>
        <v>4</v>
      </c>
      <c r="AI26" s="1">
        <f t="shared" ca="1" si="29"/>
        <v>-2</v>
      </c>
      <c r="AJ26" s="1">
        <f t="shared" ca="1" si="29"/>
        <v>5</v>
      </c>
      <c r="AK26" s="1">
        <f t="shared" ca="1" si="29"/>
        <v>1</v>
      </c>
      <c r="AL26" s="1">
        <f t="shared" ca="1" si="29"/>
        <v>2</v>
      </c>
      <c r="AM26" s="1">
        <f t="shared" ca="1" si="29"/>
        <v>3</v>
      </c>
      <c r="AN26" s="1">
        <f t="shared" ca="1" si="29"/>
        <v>-2</v>
      </c>
      <c r="AO26" s="1">
        <f t="shared" ca="1" si="29"/>
        <v>2</v>
      </c>
      <c r="AP26" s="1">
        <f t="shared" ca="1" si="29"/>
        <v>4</v>
      </c>
      <c r="AQ26" s="1">
        <f t="shared" ca="1" si="29"/>
        <v>1</v>
      </c>
      <c r="AR26" s="1">
        <f t="shared" ca="1" si="29"/>
        <v>-1</v>
      </c>
      <c r="AS26" s="1">
        <f t="shared" ca="1" si="29"/>
        <v>0</v>
      </c>
      <c r="AT26" s="1">
        <f t="shared" ca="1" si="29"/>
        <v>0</v>
      </c>
      <c r="AU26" s="1">
        <f t="shared" ca="1" si="29"/>
        <v>-1</v>
      </c>
      <c r="AV26" s="1">
        <f t="shared" ca="1" si="29"/>
        <v>-2</v>
      </c>
      <c r="AW26" s="1">
        <f t="shared" ca="1" si="29"/>
        <v>4</v>
      </c>
      <c r="AX26" s="1">
        <f t="shared" ca="1" si="29"/>
        <v>0</v>
      </c>
      <c r="AY26" s="1">
        <f t="shared" ca="1" si="29"/>
        <v>4</v>
      </c>
      <c r="AZ26" s="1">
        <f t="shared" ca="1" si="29"/>
        <v>5</v>
      </c>
      <c r="BA26" s="1">
        <f t="shared" ca="1" si="29"/>
        <v>4</v>
      </c>
      <c r="BB26" s="1">
        <f t="shared" ca="1" si="29"/>
        <v>-3</v>
      </c>
      <c r="BC26" s="1">
        <f t="shared" ca="1" si="29"/>
        <v>-4</v>
      </c>
      <c r="BD26" s="1">
        <f t="shared" ca="1" si="29"/>
        <v>3</v>
      </c>
      <c r="BE26" s="1">
        <f t="shared" ca="1" si="29"/>
        <v>-4</v>
      </c>
      <c r="BF26" s="1">
        <f t="shared" ca="1" si="29"/>
        <v>-4</v>
      </c>
      <c r="BG26" s="1">
        <f t="shared" ca="1" si="30"/>
        <v>4</v>
      </c>
      <c r="BH26" s="1">
        <f t="shared" ca="1" si="30"/>
        <v>3</v>
      </c>
      <c r="BI26" s="1">
        <f t="shared" ca="1" si="30"/>
        <v>-4</v>
      </c>
      <c r="BJ26" s="1">
        <f t="shared" ca="1" si="30"/>
        <v>4</v>
      </c>
      <c r="BK26" s="1">
        <f t="shared" ca="1" si="30"/>
        <v>1</v>
      </c>
      <c r="BL26" s="1">
        <f t="shared" ca="1" si="30"/>
        <v>3</v>
      </c>
      <c r="BM26" s="1">
        <f t="shared" ca="1" si="30"/>
        <v>0</v>
      </c>
      <c r="BN26" s="1">
        <f t="shared" ca="1" si="30"/>
        <v>-5</v>
      </c>
      <c r="BO26" s="1">
        <f t="shared" ca="1" si="30"/>
        <v>4</v>
      </c>
      <c r="BP26" s="1">
        <f t="shared" ca="1" si="30"/>
        <v>5</v>
      </c>
      <c r="BQ26" s="1">
        <f t="shared" ca="1" si="30"/>
        <v>-1</v>
      </c>
      <c r="BR26" s="1">
        <f t="shared" ca="1" si="30"/>
        <v>3</v>
      </c>
      <c r="BS26" s="1">
        <f t="shared" ca="1" si="30"/>
        <v>0</v>
      </c>
      <c r="BT26" s="1">
        <f t="shared" ca="1" si="30"/>
        <v>-5</v>
      </c>
      <c r="BU26" s="1">
        <f t="shared" ca="1" si="30"/>
        <v>3</v>
      </c>
      <c r="BV26" s="1">
        <f t="shared" ca="1" si="30"/>
        <v>-2</v>
      </c>
      <c r="BW26" s="1">
        <f t="shared" ca="1" si="30"/>
        <v>-1</v>
      </c>
      <c r="BX26" s="1">
        <f t="shared" ca="1" si="30"/>
        <v>0</v>
      </c>
      <c r="BY26" s="1">
        <f t="shared" ca="1" si="30"/>
        <v>4</v>
      </c>
      <c r="BZ26" s="1">
        <f t="shared" ca="1" si="30"/>
        <v>-4</v>
      </c>
      <c r="CA26" s="1">
        <f t="shared" ca="1" si="30"/>
        <v>-1</v>
      </c>
      <c r="CB26" s="1">
        <f t="shared" ca="1" si="30"/>
        <v>-5</v>
      </c>
      <c r="CC26" s="1">
        <f t="shared" ca="1" si="30"/>
        <v>1</v>
      </c>
      <c r="CD26" s="1">
        <f t="shared" ca="1" si="31"/>
        <v>-3</v>
      </c>
      <c r="CE26" s="1">
        <f t="shared" ca="1" si="31"/>
        <v>-4</v>
      </c>
    </row>
    <row r="27" spans="1:83" x14ac:dyDescent="0.25">
      <c r="A27" s="16">
        <f t="shared" si="0"/>
        <v>27</v>
      </c>
      <c r="C27" s="13">
        <v>3</v>
      </c>
      <c r="D27" s="1">
        <f t="shared" ca="1" si="32"/>
        <v>-2</v>
      </c>
      <c r="E27" s="1">
        <f t="shared" ca="1" si="32"/>
        <v>-3</v>
      </c>
      <c r="F27" s="1">
        <f t="shared" ca="1" si="32"/>
        <v>-1</v>
      </c>
      <c r="G27" s="1">
        <f t="shared" ca="1" si="32"/>
        <v>4</v>
      </c>
      <c r="H27" s="1">
        <f t="shared" ca="1" si="32"/>
        <v>3</v>
      </c>
      <c r="I27" s="1">
        <f t="shared" ca="1" si="32"/>
        <v>-1</v>
      </c>
      <c r="J27" s="1">
        <f t="shared" ca="1" si="32"/>
        <v>-3</v>
      </c>
      <c r="K27" s="1">
        <f t="shared" ca="1" si="32"/>
        <v>2</v>
      </c>
      <c r="L27" s="1">
        <f t="shared" ca="1" si="32"/>
        <v>3</v>
      </c>
      <c r="M27" s="1">
        <f t="shared" ca="1" si="32"/>
        <v>-3</v>
      </c>
      <c r="N27" s="1">
        <f t="shared" ca="1" si="32"/>
        <v>4</v>
      </c>
      <c r="O27" s="1">
        <f t="shared" ca="1" si="32"/>
        <v>4</v>
      </c>
      <c r="P27" s="1">
        <f t="shared" ca="1" si="32"/>
        <v>0</v>
      </c>
      <c r="Q27" s="1">
        <f t="shared" ca="1" si="32"/>
        <v>-2</v>
      </c>
      <c r="R27" s="1">
        <f t="shared" ca="1" si="32"/>
        <v>-4</v>
      </c>
      <c r="S27" s="1">
        <f t="shared" ca="1" si="32"/>
        <v>-5</v>
      </c>
      <c r="T27" s="1">
        <f t="shared" ca="1" si="32"/>
        <v>2</v>
      </c>
      <c r="U27" s="1">
        <f t="shared" ca="1" si="32"/>
        <v>5</v>
      </c>
      <c r="V27" s="1">
        <f t="shared" ca="1" si="32"/>
        <v>-3</v>
      </c>
      <c r="W27" s="1">
        <f t="shared" ca="1" si="32"/>
        <v>4</v>
      </c>
      <c r="X27" s="1">
        <f t="shared" ca="1" si="29"/>
        <v>3</v>
      </c>
      <c r="Y27" s="1">
        <f t="shared" ca="1" si="29"/>
        <v>5</v>
      </c>
      <c r="Z27" s="1">
        <f t="shared" ca="1" si="29"/>
        <v>2</v>
      </c>
      <c r="AA27" s="1">
        <f t="shared" ca="1" si="29"/>
        <v>-2</v>
      </c>
      <c r="AB27" s="1">
        <f t="shared" ca="1" si="29"/>
        <v>-3</v>
      </c>
      <c r="AC27" s="1">
        <f t="shared" ca="1" si="29"/>
        <v>1</v>
      </c>
      <c r="AD27" s="1">
        <f t="shared" ca="1" si="29"/>
        <v>3</v>
      </c>
      <c r="AE27" s="1">
        <f t="shared" ca="1" si="29"/>
        <v>-3</v>
      </c>
      <c r="AF27" s="1">
        <f t="shared" ca="1" si="29"/>
        <v>3</v>
      </c>
      <c r="AG27" s="1">
        <f t="shared" ca="1" si="29"/>
        <v>-1</v>
      </c>
      <c r="AH27" s="1">
        <f t="shared" ca="1" si="29"/>
        <v>-4</v>
      </c>
      <c r="AI27" s="1">
        <f t="shared" ca="1" si="29"/>
        <v>5</v>
      </c>
      <c r="AJ27" s="1">
        <f t="shared" ca="1" si="29"/>
        <v>4</v>
      </c>
      <c r="AK27" s="1">
        <f t="shared" ca="1" si="29"/>
        <v>2</v>
      </c>
      <c r="AL27" s="1">
        <f t="shared" ca="1" si="29"/>
        <v>-2</v>
      </c>
      <c r="AM27" s="1">
        <f t="shared" ca="1" si="29"/>
        <v>-3</v>
      </c>
      <c r="AN27" s="1">
        <f t="shared" ca="1" si="29"/>
        <v>-5</v>
      </c>
      <c r="AO27" s="1">
        <f t="shared" ca="1" si="29"/>
        <v>-5</v>
      </c>
      <c r="AP27" s="1">
        <f t="shared" ca="1" si="29"/>
        <v>-4</v>
      </c>
      <c r="AQ27" s="1">
        <f t="shared" ca="1" si="29"/>
        <v>0</v>
      </c>
      <c r="AR27" s="1">
        <f t="shared" ca="1" si="29"/>
        <v>0</v>
      </c>
      <c r="AS27" s="1">
        <f t="shared" ca="1" si="29"/>
        <v>-5</v>
      </c>
      <c r="AT27" s="1">
        <f t="shared" ca="1" si="29"/>
        <v>2</v>
      </c>
      <c r="AU27" s="1">
        <f t="shared" ca="1" si="29"/>
        <v>1</v>
      </c>
      <c r="AV27" s="1">
        <f t="shared" ca="1" si="29"/>
        <v>-4</v>
      </c>
      <c r="AW27" s="1">
        <f t="shared" ca="1" si="29"/>
        <v>3</v>
      </c>
      <c r="AX27" s="1">
        <f t="shared" ca="1" si="29"/>
        <v>-4</v>
      </c>
      <c r="AY27" s="1">
        <f t="shared" ca="1" si="29"/>
        <v>-4</v>
      </c>
      <c r="AZ27" s="1">
        <f t="shared" ca="1" si="29"/>
        <v>-3</v>
      </c>
      <c r="BA27" s="1">
        <f t="shared" ca="1" si="29"/>
        <v>-1</v>
      </c>
      <c r="BB27" s="1">
        <f t="shared" ca="1" si="29"/>
        <v>0</v>
      </c>
      <c r="BC27" s="1">
        <f t="shared" ca="1" si="29"/>
        <v>5</v>
      </c>
      <c r="BD27" s="1">
        <f t="shared" ca="1" si="29"/>
        <v>-4</v>
      </c>
      <c r="BE27" s="1">
        <f t="shared" ca="1" si="29"/>
        <v>-3</v>
      </c>
      <c r="BF27" s="1">
        <f t="shared" ca="1" si="29"/>
        <v>2</v>
      </c>
      <c r="BG27" s="1">
        <f t="shared" ca="1" si="30"/>
        <v>-2</v>
      </c>
      <c r="BH27" s="1">
        <f t="shared" ca="1" si="30"/>
        <v>-2</v>
      </c>
      <c r="BI27" s="1">
        <f t="shared" ca="1" si="30"/>
        <v>0</v>
      </c>
      <c r="BJ27" s="1">
        <f t="shared" ca="1" si="30"/>
        <v>0</v>
      </c>
      <c r="BK27" s="1">
        <f t="shared" ca="1" si="30"/>
        <v>4</v>
      </c>
      <c r="BL27" s="1">
        <f t="shared" ca="1" si="30"/>
        <v>1</v>
      </c>
      <c r="BM27" s="1">
        <f t="shared" ca="1" si="30"/>
        <v>-3</v>
      </c>
      <c r="BN27" s="1">
        <f t="shared" ca="1" si="30"/>
        <v>-4</v>
      </c>
      <c r="BO27" s="1">
        <f t="shared" ca="1" si="30"/>
        <v>3</v>
      </c>
      <c r="BP27" s="1">
        <f t="shared" ca="1" si="30"/>
        <v>-1</v>
      </c>
      <c r="BQ27" s="1">
        <f t="shared" ca="1" si="30"/>
        <v>-1</v>
      </c>
      <c r="BR27" s="1">
        <f t="shared" ca="1" si="30"/>
        <v>-5</v>
      </c>
      <c r="BS27" s="1">
        <f t="shared" ca="1" si="30"/>
        <v>1</v>
      </c>
      <c r="BT27" s="1">
        <f t="shared" ca="1" si="30"/>
        <v>-2</v>
      </c>
      <c r="BU27" s="1">
        <f t="shared" ca="1" si="30"/>
        <v>-5</v>
      </c>
      <c r="BV27" s="1">
        <f t="shared" ca="1" si="30"/>
        <v>5</v>
      </c>
      <c r="BW27" s="1">
        <f t="shared" ca="1" si="30"/>
        <v>3</v>
      </c>
      <c r="BX27" s="1">
        <f t="shared" ca="1" si="30"/>
        <v>0</v>
      </c>
      <c r="BY27" s="1">
        <f t="shared" ca="1" si="30"/>
        <v>3</v>
      </c>
      <c r="BZ27" s="1">
        <f t="shared" ca="1" si="30"/>
        <v>-1</v>
      </c>
      <c r="CA27" s="1">
        <f t="shared" ca="1" si="30"/>
        <v>-1</v>
      </c>
      <c r="CB27" s="1">
        <f t="shared" ca="1" si="30"/>
        <v>1</v>
      </c>
      <c r="CC27" s="1">
        <f t="shared" ca="1" si="30"/>
        <v>2</v>
      </c>
      <c r="CD27" s="1">
        <f t="shared" ca="1" si="31"/>
        <v>-3</v>
      </c>
      <c r="CE27" s="1">
        <f t="shared" ca="1" si="31"/>
        <v>4</v>
      </c>
    </row>
    <row r="28" spans="1:83" x14ac:dyDescent="0.25">
      <c r="A28" s="16">
        <f t="shared" si="0"/>
        <v>28</v>
      </c>
      <c r="C28" s="13">
        <v>4</v>
      </c>
      <c r="D28" s="1">
        <f t="shared" ca="1" si="32"/>
        <v>4</v>
      </c>
      <c r="E28" s="1">
        <f t="shared" ca="1" si="32"/>
        <v>-5</v>
      </c>
      <c r="F28" s="1">
        <f t="shared" ca="1" si="32"/>
        <v>3</v>
      </c>
      <c r="G28" s="1">
        <f t="shared" ca="1" si="32"/>
        <v>-5</v>
      </c>
      <c r="H28" s="1">
        <f t="shared" ca="1" si="32"/>
        <v>-2</v>
      </c>
      <c r="I28" s="1">
        <f t="shared" ca="1" si="32"/>
        <v>-4</v>
      </c>
      <c r="J28" s="1">
        <f t="shared" ca="1" si="32"/>
        <v>0</v>
      </c>
      <c r="K28" s="1">
        <f t="shared" ca="1" si="32"/>
        <v>-4</v>
      </c>
      <c r="L28" s="1">
        <f t="shared" ca="1" si="32"/>
        <v>1</v>
      </c>
      <c r="M28" s="1">
        <f t="shared" ca="1" si="32"/>
        <v>3</v>
      </c>
      <c r="N28" s="1">
        <f t="shared" ca="1" si="32"/>
        <v>-3</v>
      </c>
      <c r="O28" s="1">
        <f t="shared" ca="1" si="32"/>
        <v>-4</v>
      </c>
      <c r="P28" s="1">
        <f t="shared" ca="1" si="32"/>
        <v>-3</v>
      </c>
      <c r="Q28" s="1">
        <f t="shared" ca="1" si="32"/>
        <v>3</v>
      </c>
      <c r="R28" s="1">
        <f t="shared" ca="1" si="32"/>
        <v>3</v>
      </c>
      <c r="S28" s="1">
        <f t="shared" ca="1" si="32"/>
        <v>5</v>
      </c>
      <c r="T28" s="1">
        <f t="shared" ca="1" si="32"/>
        <v>4</v>
      </c>
      <c r="U28" s="1">
        <f t="shared" ca="1" si="32"/>
        <v>-4</v>
      </c>
      <c r="V28" s="1">
        <f t="shared" ca="1" si="32"/>
        <v>2</v>
      </c>
      <c r="W28" s="1">
        <f t="shared" ca="1" si="32"/>
        <v>-1</v>
      </c>
      <c r="X28" s="1">
        <f t="shared" ca="1" si="29"/>
        <v>5</v>
      </c>
      <c r="Y28" s="1">
        <f t="shared" ca="1" si="29"/>
        <v>-3</v>
      </c>
      <c r="Z28" s="1">
        <f t="shared" ca="1" si="29"/>
        <v>-4</v>
      </c>
      <c r="AA28" s="1">
        <f t="shared" ca="1" si="29"/>
        <v>-2</v>
      </c>
      <c r="AB28" s="1">
        <f t="shared" ca="1" si="29"/>
        <v>1</v>
      </c>
      <c r="AC28" s="1">
        <f t="shared" ca="1" si="29"/>
        <v>-3</v>
      </c>
      <c r="AD28" s="1">
        <f t="shared" ca="1" si="29"/>
        <v>0</v>
      </c>
      <c r="AE28" s="1">
        <f t="shared" ca="1" si="29"/>
        <v>-4</v>
      </c>
      <c r="AF28" s="1">
        <f t="shared" ca="1" si="29"/>
        <v>-2</v>
      </c>
      <c r="AG28" s="1">
        <f t="shared" ca="1" si="29"/>
        <v>0</v>
      </c>
      <c r="AH28" s="1">
        <f t="shared" ca="1" si="29"/>
        <v>0</v>
      </c>
      <c r="AI28" s="1">
        <f t="shared" ca="1" si="29"/>
        <v>-3</v>
      </c>
      <c r="AJ28" s="1">
        <f t="shared" ca="1" si="29"/>
        <v>-4</v>
      </c>
      <c r="AK28" s="1">
        <f t="shared" ca="1" si="29"/>
        <v>0</v>
      </c>
      <c r="AL28" s="1">
        <f t="shared" ca="1" si="29"/>
        <v>5</v>
      </c>
      <c r="AM28" s="1">
        <f t="shared" ca="1" si="29"/>
        <v>-3</v>
      </c>
      <c r="AN28" s="1">
        <f t="shared" ca="1" si="29"/>
        <v>-5</v>
      </c>
      <c r="AO28" s="1">
        <f t="shared" ca="1" si="29"/>
        <v>5</v>
      </c>
      <c r="AP28" s="1">
        <f t="shared" ca="1" si="29"/>
        <v>3</v>
      </c>
      <c r="AQ28" s="1">
        <f t="shared" ca="1" si="29"/>
        <v>-5</v>
      </c>
      <c r="AR28" s="1">
        <f t="shared" ca="1" si="29"/>
        <v>2</v>
      </c>
      <c r="AS28" s="1">
        <f t="shared" ca="1" si="29"/>
        <v>-3</v>
      </c>
      <c r="AT28" s="1">
        <f t="shared" ca="1" si="29"/>
        <v>5</v>
      </c>
      <c r="AU28" s="1">
        <f t="shared" ca="1" si="29"/>
        <v>-1</v>
      </c>
      <c r="AV28" s="1">
        <f t="shared" ca="1" si="29"/>
        <v>-1</v>
      </c>
      <c r="AW28" s="1">
        <f t="shared" ca="1" si="29"/>
        <v>4</v>
      </c>
      <c r="AX28" s="1">
        <f t="shared" ca="1" si="29"/>
        <v>-1</v>
      </c>
      <c r="AY28" s="1">
        <f t="shared" ca="1" si="29"/>
        <v>1</v>
      </c>
      <c r="AZ28" s="1">
        <f t="shared" ca="1" si="29"/>
        <v>-2</v>
      </c>
      <c r="BA28" s="1">
        <f t="shared" ca="1" si="29"/>
        <v>5</v>
      </c>
      <c r="BB28" s="1">
        <f t="shared" ca="1" si="29"/>
        <v>4</v>
      </c>
      <c r="BC28" s="1">
        <f t="shared" ca="1" si="29"/>
        <v>3</v>
      </c>
      <c r="BD28" s="1">
        <f t="shared" ca="1" si="29"/>
        <v>-4</v>
      </c>
      <c r="BE28" s="1">
        <f t="shared" ca="1" si="29"/>
        <v>-5</v>
      </c>
      <c r="BF28" s="1">
        <f t="shared" ca="1" si="29"/>
        <v>0</v>
      </c>
      <c r="BG28" s="1">
        <f t="shared" ca="1" si="30"/>
        <v>0</v>
      </c>
      <c r="BH28" s="1">
        <f t="shared" ca="1" si="30"/>
        <v>0</v>
      </c>
      <c r="BI28" s="1">
        <f t="shared" ca="1" si="30"/>
        <v>-3</v>
      </c>
      <c r="BJ28" s="1">
        <f t="shared" ca="1" si="30"/>
        <v>5</v>
      </c>
      <c r="BK28" s="1">
        <f t="shared" ca="1" si="30"/>
        <v>2</v>
      </c>
      <c r="BL28" s="1">
        <f t="shared" ca="1" si="30"/>
        <v>0</v>
      </c>
      <c r="BM28" s="1">
        <f t="shared" ca="1" si="30"/>
        <v>-4</v>
      </c>
      <c r="BN28" s="1">
        <f t="shared" ca="1" si="30"/>
        <v>3</v>
      </c>
      <c r="BO28" s="1">
        <f t="shared" ca="1" si="30"/>
        <v>-3</v>
      </c>
      <c r="BP28" s="1">
        <f t="shared" ca="1" si="30"/>
        <v>4</v>
      </c>
      <c r="BQ28" s="1">
        <f t="shared" ca="1" si="30"/>
        <v>-4</v>
      </c>
      <c r="BR28" s="1">
        <f t="shared" ca="1" si="30"/>
        <v>-1</v>
      </c>
      <c r="BS28" s="1">
        <f t="shared" ca="1" si="30"/>
        <v>-2</v>
      </c>
      <c r="BT28" s="1">
        <f t="shared" ca="1" si="30"/>
        <v>2</v>
      </c>
      <c r="BU28" s="1">
        <f t="shared" ca="1" si="30"/>
        <v>-3</v>
      </c>
      <c r="BV28" s="1">
        <f t="shared" ca="1" si="30"/>
        <v>-2</v>
      </c>
      <c r="BW28" s="1">
        <f t="shared" ca="1" si="30"/>
        <v>-3</v>
      </c>
      <c r="BX28" s="1">
        <f t="shared" ca="1" si="30"/>
        <v>-1</v>
      </c>
      <c r="BY28" s="1">
        <f t="shared" ca="1" si="30"/>
        <v>3</v>
      </c>
      <c r="BZ28" s="1">
        <f t="shared" ca="1" si="30"/>
        <v>5</v>
      </c>
      <c r="CA28" s="1">
        <f t="shared" ca="1" si="30"/>
        <v>-3</v>
      </c>
      <c r="CB28" s="1">
        <f t="shared" ca="1" si="30"/>
        <v>-2</v>
      </c>
      <c r="CC28" s="1">
        <f t="shared" ca="1" si="30"/>
        <v>4</v>
      </c>
      <c r="CD28" s="1">
        <f t="shared" ca="1" si="31"/>
        <v>-4</v>
      </c>
      <c r="CE28" s="1">
        <f t="shared" ca="1" si="31"/>
        <v>1</v>
      </c>
    </row>
    <row r="29" spans="1:83" x14ac:dyDescent="0.25">
      <c r="A29" s="16">
        <f t="shared" si="0"/>
        <v>29</v>
      </c>
      <c r="C29" s="13">
        <v>5</v>
      </c>
      <c r="D29" s="1">
        <f t="shared" ca="1" si="32"/>
        <v>-2</v>
      </c>
      <c r="E29" s="1">
        <f t="shared" ca="1" si="32"/>
        <v>4</v>
      </c>
      <c r="F29" s="1">
        <f t="shared" ca="1" si="32"/>
        <v>-5</v>
      </c>
      <c r="G29" s="1">
        <f t="shared" ca="1" si="32"/>
        <v>3</v>
      </c>
      <c r="H29" s="1">
        <f t="shared" ca="1" si="32"/>
        <v>5</v>
      </c>
      <c r="I29" s="1">
        <f t="shared" ca="1" si="32"/>
        <v>3</v>
      </c>
      <c r="J29" s="1">
        <f t="shared" ca="1" si="32"/>
        <v>-1</v>
      </c>
      <c r="K29" s="1">
        <f t="shared" ca="1" si="32"/>
        <v>4</v>
      </c>
      <c r="L29" s="1">
        <f t="shared" ca="1" si="32"/>
        <v>1</v>
      </c>
      <c r="M29" s="1">
        <f t="shared" ca="1" si="32"/>
        <v>1</v>
      </c>
      <c r="N29" s="1">
        <f t="shared" ca="1" si="32"/>
        <v>-2</v>
      </c>
      <c r="O29" s="1">
        <f t="shared" ca="1" si="32"/>
        <v>5</v>
      </c>
      <c r="P29" s="1">
        <f t="shared" ca="1" si="32"/>
        <v>-5</v>
      </c>
      <c r="Q29" s="1">
        <f t="shared" ca="1" si="32"/>
        <v>-4</v>
      </c>
      <c r="R29" s="1">
        <f t="shared" ca="1" si="32"/>
        <v>-1</v>
      </c>
      <c r="S29" s="1">
        <f t="shared" ca="1" si="32"/>
        <v>1</v>
      </c>
      <c r="T29" s="1">
        <f t="shared" ca="1" si="32"/>
        <v>-1</v>
      </c>
      <c r="U29" s="1">
        <f t="shared" ca="1" si="32"/>
        <v>-3</v>
      </c>
      <c r="V29" s="1">
        <f t="shared" ca="1" si="32"/>
        <v>-1</v>
      </c>
      <c r="W29" s="1">
        <f t="shared" ca="1" si="32"/>
        <v>-5</v>
      </c>
      <c r="X29" s="1">
        <f t="shared" ca="1" si="29"/>
        <v>-4</v>
      </c>
      <c r="Y29" s="1">
        <f t="shared" ca="1" si="29"/>
        <v>-4</v>
      </c>
      <c r="Z29" s="1">
        <f t="shared" ca="1" si="29"/>
        <v>0</v>
      </c>
      <c r="AA29" s="1">
        <f t="shared" ca="1" si="29"/>
        <v>-4</v>
      </c>
      <c r="AB29" s="1">
        <f t="shared" ca="1" si="29"/>
        <v>1</v>
      </c>
      <c r="AC29" s="1">
        <f t="shared" ca="1" si="29"/>
        <v>-2</v>
      </c>
      <c r="AD29" s="1">
        <f t="shared" ca="1" si="29"/>
        <v>2</v>
      </c>
      <c r="AE29" s="1">
        <f t="shared" ca="1" si="29"/>
        <v>5</v>
      </c>
      <c r="AF29" s="1">
        <f t="shared" ca="1" si="29"/>
        <v>4</v>
      </c>
      <c r="AG29" s="1">
        <f t="shared" ca="1" si="29"/>
        <v>2</v>
      </c>
      <c r="AH29" s="1">
        <f t="shared" ca="1" si="29"/>
        <v>5</v>
      </c>
      <c r="AI29" s="1">
        <f t="shared" ca="1" si="29"/>
        <v>3</v>
      </c>
      <c r="AJ29" s="1">
        <f t="shared" ca="1" si="29"/>
        <v>4</v>
      </c>
      <c r="AK29" s="1">
        <f t="shared" ca="1" si="29"/>
        <v>1</v>
      </c>
      <c r="AL29" s="1">
        <f t="shared" ca="1" si="29"/>
        <v>5</v>
      </c>
      <c r="AM29" s="1">
        <f t="shared" ca="1" si="29"/>
        <v>-4</v>
      </c>
      <c r="AN29" s="1">
        <f t="shared" ca="1" si="29"/>
        <v>-4</v>
      </c>
      <c r="AO29" s="1">
        <f t="shared" ca="1" si="29"/>
        <v>-5</v>
      </c>
      <c r="AP29" s="1">
        <f t="shared" ca="1" si="29"/>
        <v>-5</v>
      </c>
      <c r="AQ29" s="1">
        <f t="shared" ca="1" si="29"/>
        <v>3</v>
      </c>
      <c r="AR29" s="1">
        <f t="shared" ca="1" si="29"/>
        <v>-3</v>
      </c>
      <c r="AS29" s="1">
        <f t="shared" ca="1" si="29"/>
        <v>-4</v>
      </c>
      <c r="AT29" s="1">
        <f t="shared" ca="1" si="29"/>
        <v>-2</v>
      </c>
      <c r="AU29" s="1">
        <f t="shared" ca="1" si="29"/>
        <v>-1</v>
      </c>
      <c r="AV29" s="1">
        <f t="shared" ca="1" si="29"/>
        <v>5</v>
      </c>
      <c r="AW29" s="1">
        <f t="shared" ca="1" si="29"/>
        <v>-1</v>
      </c>
      <c r="AX29" s="1">
        <f t="shared" ca="1" si="29"/>
        <v>-5</v>
      </c>
      <c r="AY29" s="1">
        <f t="shared" ca="1" si="29"/>
        <v>0</v>
      </c>
      <c r="AZ29" s="1">
        <f t="shared" ca="1" si="29"/>
        <v>2</v>
      </c>
      <c r="BA29" s="1">
        <f t="shared" ca="1" si="29"/>
        <v>1</v>
      </c>
      <c r="BB29" s="1">
        <f t="shared" ca="1" si="29"/>
        <v>2</v>
      </c>
      <c r="BC29" s="1">
        <f t="shared" ca="1" si="29"/>
        <v>2</v>
      </c>
      <c r="BD29" s="1">
        <f t="shared" ca="1" si="29"/>
        <v>-3</v>
      </c>
      <c r="BE29" s="1">
        <f t="shared" ca="1" si="29"/>
        <v>3</v>
      </c>
      <c r="BF29" s="1">
        <f t="shared" ca="1" si="29"/>
        <v>-3</v>
      </c>
      <c r="BG29" s="1">
        <f t="shared" ca="1" si="30"/>
        <v>-1</v>
      </c>
      <c r="BH29" s="1">
        <f t="shared" ca="1" si="30"/>
        <v>1</v>
      </c>
      <c r="BI29" s="1">
        <f t="shared" ca="1" si="30"/>
        <v>-2</v>
      </c>
      <c r="BJ29" s="1">
        <f t="shared" ca="1" si="30"/>
        <v>-2</v>
      </c>
      <c r="BK29" s="1">
        <f t="shared" ca="1" si="30"/>
        <v>4</v>
      </c>
      <c r="BL29" s="1">
        <f t="shared" ca="1" si="30"/>
        <v>-4</v>
      </c>
      <c r="BM29" s="1">
        <f t="shared" ca="1" si="30"/>
        <v>-4</v>
      </c>
      <c r="BN29" s="1">
        <f t="shared" ca="1" si="30"/>
        <v>5</v>
      </c>
      <c r="BO29" s="1">
        <f t="shared" ca="1" si="30"/>
        <v>-2</v>
      </c>
      <c r="BP29" s="1">
        <f t="shared" ca="1" si="30"/>
        <v>2</v>
      </c>
      <c r="BQ29" s="1">
        <f t="shared" ca="1" si="30"/>
        <v>-3</v>
      </c>
      <c r="BR29" s="1">
        <f t="shared" ca="1" si="30"/>
        <v>-1</v>
      </c>
      <c r="BS29" s="1">
        <f t="shared" ca="1" si="30"/>
        <v>-2</v>
      </c>
      <c r="BT29" s="1">
        <f t="shared" ca="1" si="30"/>
        <v>-3</v>
      </c>
      <c r="BU29" s="1">
        <f t="shared" ca="1" si="30"/>
        <v>-5</v>
      </c>
      <c r="BV29" s="1">
        <f t="shared" ca="1" si="30"/>
        <v>-4</v>
      </c>
      <c r="BW29" s="1">
        <f t="shared" ca="1" si="30"/>
        <v>4</v>
      </c>
      <c r="BX29" s="1">
        <f t="shared" ca="1" si="30"/>
        <v>5</v>
      </c>
      <c r="BY29" s="1">
        <f t="shared" ca="1" si="30"/>
        <v>-2</v>
      </c>
      <c r="BZ29" s="1">
        <f t="shared" ca="1" si="30"/>
        <v>5</v>
      </c>
      <c r="CA29" s="1">
        <f t="shared" ca="1" si="30"/>
        <v>-2</v>
      </c>
      <c r="CB29" s="1">
        <f t="shared" ca="1" si="30"/>
        <v>5</v>
      </c>
      <c r="CC29" s="1">
        <f t="shared" ca="1" si="30"/>
        <v>-5</v>
      </c>
      <c r="CD29" s="1">
        <f t="shared" ca="1" si="31"/>
        <v>2</v>
      </c>
      <c r="CE29" s="1">
        <f t="shared" ca="1" si="31"/>
        <v>1</v>
      </c>
    </row>
    <row r="30" spans="1:83" x14ac:dyDescent="0.25">
      <c r="A30" s="16">
        <f t="shared" si="0"/>
        <v>30</v>
      </c>
      <c r="C30" s="13">
        <v>6</v>
      </c>
      <c r="D30" s="1">
        <f t="shared" ca="1" si="32"/>
        <v>-2</v>
      </c>
      <c r="E30" s="1">
        <f t="shared" ca="1" si="32"/>
        <v>1</v>
      </c>
      <c r="F30" s="1">
        <f t="shared" ca="1" si="32"/>
        <v>5</v>
      </c>
      <c r="G30" s="1">
        <f t="shared" ca="1" si="32"/>
        <v>3</v>
      </c>
      <c r="H30" s="1">
        <f t="shared" ca="1" si="32"/>
        <v>0</v>
      </c>
      <c r="I30" s="1">
        <f t="shared" ca="1" si="32"/>
        <v>0</v>
      </c>
      <c r="J30" s="1">
        <f t="shared" ca="1" si="32"/>
        <v>-1</v>
      </c>
      <c r="K30" s="1">
        <f t="shared" ca="1" si="32"/>
        <v>5</v>
      </c>
      <c r="L30" s="1">
        <f t="shared" ca="1" si="32"/>
        <v>-5</v>
      </c>
      <c r="M30" s="1">
        <f t="shared" ca="1" si="32"/>
        <v>0</v>
      </c>
      <c r="N30" s="1">
        <f t="shared" ca="1" si="32"/>
        <v>1</v>
      </c>
      <c r="O30" s="1">
        <f t="shared" ca="1" si="32"/>
        <v>0</v>
      </c>
      <c r="P30" s="1">
        <f t="shared" ca="1" si="32"/>
        <v>3</v>
      </c>
      <c r="Q30" s="1">
        <f t="shared" ca="1" si="32"/>
        <v>3</v>
      </c>
      <c r="R30" s="1">
        <f t="shared" ca="1" si="32"/>
        <v>-5</v>
      </c>
      <c r="S30" s="1">
        <f t="shared" ca="1" si="32"/>
        <v>-3</v>
      </c>
      <c r="T30" s="1">
        <f t="shared" ca="1" si="32"/>
        <v>3</v>
      </c>
      <c r="U30" s="1">
        <f t="shared" ca="1" si="32"/>
        <v>-2</v>
      </c>
      <c r="V30" s="1">
        <f t="shared" ca="1" si="32"/>
        <v>-3</v>
      </c>
      <c r="W30" s="1">
        <f t="shared" ca="1" si="32"/>
        <v>-2</v>
      </c>
      <c r="X30" s="1">
        <f t="shared" ca="1" si="29"/>
        <v>-5</v>
      </c>
      <c r="Y30" s="1">
        <f t="shared" ca="1" si="29"/>
        <v>-1</v>
      </c>
      <c r="Z30" s="1">
        <f t="shared" ca="1" si="29"/>
        <v>-2</v>
      </c>
      <c r="AA30" s="1">
        <f t="shared" ca="1" si="29"/>
        <v>-1</v>
      </c>
      <c r="AB30" s="1">
        <f t="shared" ca="1" si="29"/>
        <v>2</v>
      </c>
      <c r="AC30" s="1">
        <f t="shared" ca="1" si="29"/>
        <v>-4</v>
      </c>
      <c r="AD30" s="1">
        <f t="shared" ca="1" si="29"/>
        <v>4</v>
      </c>
      <c r="AE30" s="1">
        <f t="shared" ca="1" si="29"/>
        <v>0</v>
      </c>
      <c r="AF30" s="1">
        <f t="shared" ca="1" si="29"/>
        <v>1</v>
      </c>
      <c r="AG30" s="1">
        <f t="shared" ca="1" si="29"/>
        <v>-3</v>
      </c>
      <c r="AH30" s="1">
        <f t="shared" ca="1" si="29"/>
        <v>-3</v>
      </c>
      <c r="AI30" s="1">
        <f t="shared" ca="1" si="29"/>
        <v>-1</v>
      </c>
      <c r="AJ30" s="1">
        <f t="shared" ca="1" si="29"/>
        <v>-4</v>
      </c>
      <c r="AK30" s="1">
        <f t="shared" ca="1" si="29"/>
        <v>1</v>
      </c>
      <c r="AL30" s="1">
        <f t="shared" ca="1" si="29"/>
        <v>5</v>
      </c>
      <c r="AM30" s="1">
        <f t="shared" ca="1" si="29"/>
        <v>-3</v>
      </c>
      <c r="AN30" s="1">
        <f t="shared" ca="1" si="29"/>
        <v>1</v>
      </c>
      <c r="AO30" s="1">
        <f t="shared" ca="1" si="29"/>
        <v>-2</v>
      </c>
      <c r="AP30" s="1">
        <f t="shared" ca="1" si="29"/>
        <v>5</v>
      </c>
      <c r="AQ30" s="1">
        <f t="shared" ca="1" si="29"/>
        <v>-4</v>
      </c>
      <c r="AR30" s="1">
        <f t="shared" ca="1" si="29"/>
        <v>-3</v>
      </c>
      <c r="AS30" s="1">
        <f t="shared" ca="1" si="29"/>
        <v>-5</v>
      </c>
      <c r="AT30" s="1">
        <f t="shared" ca="1" si="29"/>
        <v>-2</v>
      </c>
      <c r="AU30" s="1">
        <f t="shared" ca="1" si="29"/>
        <v>1</v>
      </c>
      <c r="AV30" s="1">
        <f t="shared" ca="1" si="29"/>
        <v>4</v>
      </c>
      <c r="AW30" s="1">
        <f t="shared" ca="1" si="29"/>
        <v>-1</v>
      </c>
      <c r="AX30" s="1">
        <f t="shared" ca="1" si="29"/>
        <v>-3</v>
      </c>
      <c r="AY30" s="1">
        <f t="shared" ca="1" si="29"/>
        <v>-1</v>
      </c>
      <c r="AZ30" s="1">
        <f t="shared" ca="1" si="29"/>
        <v>3</v>
      </c>
      <c r="BA30" s="1">
        <f t="shared" ca="1" si="29"/>
        <v>-5</v>
      </c>
      <c r="BB30" s="1">
        <f t="shared" ca="1" si="29"/>
        <v>-1</v>
      </c>
      <c r="BC30" s="1">
        <f t="shared" ca="1" si="29"/>
        <v>-4</v>
      </c>
      <c r="BD30" s="1">
        <f t="shared" ca="1" si="29"/>
        <v>-3</v>
      </c>
      <c r="BE30" s="1">
        <f t="shared" ca="1" si="29"/>
        <v>-2</v>
      </c>
      <c r="BF30" s="1">
        <f t="shared" ca="1" si="29"/>
        <v>-1</v>
      </c>
      <c r="BG30" s="1">
        <f t="shared" ca="1" si="30"/>
        <v>3</v>
      </c>
      <c r="BH30" s="1">
        <f t="shared" ca="1" si="30"/>
        <v>-2</v>
      </c>
      <c r="BI30" s="1">
        <f t="shared" ca="1" si="30"/>
        <v>-3</v>
      </c>
      <c r="BJ30" s="1">
        <f t="shared" ca="1" si="30"/>
        <v>-3</v>
      </c>
      <c r="BK30" s="1">
        <f t="shared" ca="1" si="30"/>
        <v>1</v>
      </c>
      <c r="BL30" s="1">
        <f t="shared" ca="1" si="30"/>
        <v>0</v>
      </c>
      <c r="BM30" s="1">
        <f t="shared" ca="1" si="30"/>
        <v>5</v>
      </c>
      <c r="BN30" s="1">
        <f t="shared" ca="1" si="30"/>
        <v>-1</v>
      </c>
      <c r="BO30" s="1">
        <f t="shared" ca="1" si="30"/>
        <v>-3</v>
      </c>
      <c r="BP30" s="1">
        <f t="shared" ca="1" si="30"/>
        <v>4</v>
      </c>
      <c r="BQ30" s="1">
        <f t="shared" ca="1" si="30"/>
        <v>-1</v>
      </c>
      <c r="BR30" s="1">
        <f t="shared" ca="1" si="30"/>
        <v>3</v>
      </c>
      <c r="BS30" s="1">
        <f t="shared" ca="1" si="30"/>
        <v>-1</v>
      </c>
      <c r="BT30" s="1">
        <f t="shared" ca="1" si="30"/>
        <v>2</v>
      </c>
      <c r="BU30" s="1">
        <f t="shared" ca="1" si="30"/>
        <v>3</v>
      </c>
      <c r="BV30" s="1">
        <f t="shared" ca="1" si="30"/>
        <v>-3</v>
      </c>
      <c r="BW30" s="1">
        <f t="shared" ca="1" si="30"/>
        <v>-4</v>
      </c>
      <c r="BX30" s="1">
        <f t="shared" ca="1" si="30"/>
        <v>-3</v>
      </c>
      <c r="BY30" s="1">
        <f t="shared" ca="1" si="30"/>
        <v>-3</v>
      </c>
      <c r="BZ30" s="1">
        <f t="shared" ca="1" si="30"/>
        <v>0</v>
      </c>
      <c r="CA30" s="1">
        <f t="shared" ca="1" si="30"/>
        <v>1</v>
      </c>
      <c r="CB30" s="1">
        <f t="shared" ca="1" si="30"/>
        <v>3</v>
      </c>
      <c r="CC30" s="1">
        <f t="shared" ca="1" si="30"/>
        <v>0</v>
      </c>
      <c r="CD30" s="1">
        <f t="shared" ca="1" si="31"/>
        <v>-2</v>
      </c>
      <c r="CE30" s="1">
        <f t="shared" ca="1" si="31"/>
        <v>-1</v>
      </c>
    </row>
    <row r="31" spans="1:83" x14ac:dyDescent="0.25">
      <c r="A31" s="16">
        <f t="shared" si="0"/>
        <v>31</v>
      </c>
      <c r="C31" s="13">
        <v>7</v>
      </c>
      <c r="D31" s="1">
        <f t="shared" ca="1" si="32"/>
        <v>0</v>
      </c>
      <c r="E31" s="1">
        <f t="shared" ca="1" si="32"/>
        <v>3</v>
      </c>
      <c r="F31" s="1">
        <f t="shared" ca="1" si="32"/>
        <v>0</v>
      </c>
      <c r="G31" s="1">
        <f t="shared" ca="1" si="32"/>
        <v>4</v>
      </c>
      <c r="H31" s="1">
        <f t="shared" ca="1" si="32"/>
        <v>-3</v>
      </c>
      <c r="I31" s="1">
        <f t="shared" ca="1" si="32"/>
        <v>0</v>
      </c>
      <c r="J31" s="1">
        <f t="shared" ca="1" si="32"/>
        <v>2</v>
      </c>
      <c r="K31" s="1">
        <f t="shared" ca="1" si="32"/>
        <v>2</v>
      </c>
      <c r="L31" s="1">
        <f t="shared" ca="1" si="32"/>
        <v>5</v>
      </c>
      <c r="M31" s="1">
        <f t="shared" ca="1" si="32"/>
        <v>1</v>
      </c>
      <c r="N31" s="1">
        <f t="shared" ca="1" si="32"/>
        <v>3</v>
      </c>
      <c r="O31" s="1">
        <f t="shared" ca="1" si="32"/>
        <v>5</v>
      </c>
      <c r="P31" s="1">
        <f t="shared" ca="1" si="32"/>
        <v>2</v>
      </c>
      <c r="Q31" s="1">
        <f t="shared" ca="1" si="32"/>
        <v>3</v>
      </c>
      <c r="R31" s="1">
        <f t="shared" ca="1" si="32"/>
        <v>4</v>
      </c>
      <c r="S31" s="1">
        <f t="shared" ca="1" si="32"/>
        <v>0</v>
      </c>
      <c r="T31" s="1">
        <f t="shared" ca="1" si="32"/>
        <v>-5</v>
      </c>
      <c r="U31" s="1">
        <f t="shared" ca="1" si="32"/>
        <v>0</v>
      </c>
      <c r="V31" s="1">
        <f t="shared" ca="1" si="32"/>
        <v>5</v>
      </c>
      <c r="W31" s="1">
        <f t="shared" ca="1" si="32"/>
        <v>5</v>
      </c>
      <c r="X31" s="1">
        <f t="shared" ca="1" si="29"/>
        <v>-2</v>
      </c>
      <c r="Y31" s="1">
        <f t="shared" ca="1" si="29"/>
        <v>-4</v>
      </c>
      <c r="Z31" s="1">
        <f t="shared" ca="1" si="29"/>
        <v>-1</v>
      </c>
      <c r="AA31" s="1">
        <f t="shared" ca="1" si="29"/>
        <v>5</v>
      </c>
      <c r="AB31" s="1">
        <f t="shared" ca="1" si="29"/>
        <v>4</v>
      </c>
      <c r="AC31" s="1">
        <f t="shared" ca="1" si="29"/>
        <v>-4</v>
      </c>
      <c r="AD31" s="1">
        <f t="shared" ca="1" si="29"/>
        <v>-4</v>
      </c>
      <c r="AE31" s="1">
        <f t="shared" ca="1" si="29"/>
        <v>-1</v>
      </c>
      <c r="AF31" s="1">
        <f t="shared" ca="1" si="29"/>
        <v>5</v>
      </c>
      <c r="AG31" s="1">
        <f t="shared" ca="1" si="29"/>
        <v>-2</v>
      </c>
      <c r="AH31" s="1">
        <f t="shared" ca="1" si="29"/>
        <v>2</v>
      </c>
      <c r="AI31" s="1">
        <f t="shared" ca="1" si="29"/>
        <v>2</v>
      </c>
      <c r="AJ31" s="1">
        <f t="shared" ca="1" si="29"/>
        <v>5</v>
      </c>
      <c r="AK31" s="1">
        <f t="shared" ca="1" si="29"/>
        <v>2</v>
      </c>
      <c r="AL31" s="1">
        <f t="shared" ca="1" si="29"/>
        <v>3</v>
      </c>
      <c r="AM31" s="1">
        <f t="shared" ca="1" si="29"/>
        <v>-4</v>
      </c>
      <c r="AN31" s="1">
        <f t="shared" ca="1" si="29"/>
        <v>-4</v>
      </c>
      <c r="AO31" s="1">
        <f t="shared" ca="1" si="29"/>
        <v>-3</v>
      </c>
      <c r="AP31" s="1">
        <f t="shared" ca="1" si="29"/>
        <v>-5</v>
      </c>
      <c r="AQ31" s="1">
        <f t="shared" ca="1" si="29"/>
        <v>-3</v>
      </c>
      <c r="AR31" s="1">
        <f t="shared" ca="1" si="29"/>
        <v>-1</v>
      </c>
      <c r="AS31" s="1">
        <f t="shared" ca="1" si="29"/>
        <v>1</v>
      </c>
      <c r="AT31" s="1">
        <f t="shared" ca="1" si="29"/>
        <v>-1</v>
      </c>
      <c r="AU31" s="1">
        <f t="shared" ca="1" si="29"/>
        <v>4</v>
      </c>
      <c r="AV31" s="1">
        <f t="shared" ca="1" si="29"/>
        <v>2</v>
      </c>
      <c r="AW31" s="1">
        <f t="shared" ca="1" si="29"/>
        <v>3</v>
      </c>
      <c r="AX31" s="1">
        <f t="shared" ca="1" si="29"/>
        <v>5</v>
      </c>
      <c r="AY31" s="1">
        <f t="shared" ref="X31:BG34" ca="1" si="33">RANDBETWEEN(-5,5)</f>
        <v>-3</v>
      </c>
      <c r="AZ31" s="1">
        <f t="shared" ca="1" si="33"/>
        <v>4</v>
      </c>
      <c r="BA31" s="1">
        <f t="shared" ca="1" si="33"/>
        <v>-1</v>
      </c>
      <c r="BB31" s="1">
        <f t="shared" ca="1" si="33"/>
        <v>4</v>
      </c>
      <c r="BC31" s="1">
        <f t="shared" ca="1" si="33"/>
        <v>0</v>
      </c>
      <c r="BD31" s="1">
        <f t="shared" ca="1" si="33"/>
        <v>-3</v>
      </c>
      <c r="BE31" s="1">
        <f t="shared" ca="1" si="33"/>
        <v>4</v>
      </c>
      <c r="BF31" s="1">
        <f t="shared" ca="1" si="33"/>
        <v>5</v>
      </c>
      <c r="BG31" s="1">
        <f t="shared" ca="1" si="33"/>
        <v>3</v>
      </c>
      <c r="BH31" s="1">
        <f t="shared" ca="1" si="30"/>
        <v>1</v>
      </c>
      <c r="BI31" s="1">
        <f t="shared" ca="1" si="30"/>
        <v>-1</v>
      </c>
      <c r="BJ31" s="1">
        <f t="shared" ca="1" si="30"/>
        <v>3</v>
      </c>
      <c r="BK31" s="1">
        <f t="shared" ca="1" si="30"/>
        <v>5</v>
      </c>
      <c r="BL31" s="1">
        <f t="shared" ca="1" si="30"/>
        <v>-1</v>
      </c>
      <c r="BM31" s="1">
        <f t="shared" ca="1" si="30"/>
        <v>-2</v>
      </c>
      <c r="BN31" s="1">
        <f t="shared" ca="1" si="30"/>
        <v>0</v>
      </c>
      <c r="BO31" s="1">
        <f t="shared" ca="1" si="30"/>
        <v>-4</v>
      </c>
      <c r="BP31" s="1">
        <f t="shared" ca="1" si="30"/>
        <v>4</v>
      </c>
      <c r="BQ31" s="1">
        <f t="shared" ca="1" si="30"/>
        <v>3</v>
      </c>
      <c r="BR31" s="1">
        <f t="shared" ca="1" si="30"/>
        <v>-1</v>
      </c>
      <c r="BS31" s="1">
        <f t="shared" ca="1" si="30"/>
        <v>-1</v>
      </c>
      <c r="BT31" s="1">
        <f t="shared" ca="1" si="30"/>
        <v>-3</v>
      </c>
      <c r="BU31" s="1">
        <f t="shared" ca="1" si="30"/>
        <v>5</v>
      </c>
      <c r="BV31" s="1">
        <f t="shared" ca="1" si="30"/>
        <v>1</v>
      </c>
      <c r="BW31" s="1">
        <f t="shared" ca="1" si="30"/>
        <v>-5</v>
      </c>
      <c r="BX31" s="1">
        <f t="shared" ca="1" si="30"/>
        <v>-1</v>
      </c>
      <c r="BY31" s="1">
        <f t="shared" ca="1" si="30"/>
        <v>-1</v>
      </c>
      <c r="BZ31" s="1">
        <f t="shared" ca="1" si="30"/>
        <v>0</v>
      </c>
      <c r="CA31" s="1">
        <f t="shared" ca="1" si="30"/>
        <v>-5</v>
      </c>
      <c r="CB31" s="1">
        <f t="shared" ca="1" si="30"/>
        <v>1</v>
      </c>
      <c r="CC31" s="1">
        <f t="shared" ca="1" si="30"/>
        <v>-3</v>
      </c>
      <c r="CD31" s="1">
        <f t="shared" ca="1" si="31"/>
        <v>1</v>
      </c>
      <c r="CE31" s="1">
        <f t="shared" ca="1" si="31"/>
        <v>-5</v>
      </c>
    </row>
    <row r="32" spans="1:83" x14ac:dyDescent="0.25">
      <c r="A32" s="16">
        <f t="shared" si="0"/>
        <v>32</v>
      </c>
      <c r="C32" s="13">
        <v>8</v>
      </c>
      <c r="D32" s="1">
        <f t="shared" ca="1" si="32"/>
        <v>4</v>
      </c>
      <c r="E32" s="1">
        <f t="shared" ca="1" si="32"/>
        <v>3</v>
      </c>
      <c r="F32" s="1">
        <f t="shared" ca="1" si="32"/>
        <v>4</v>
      </c>
      <c r="G32" s="1">
        <f t="shared" ca="1" si="32"/>
        <v>2</v>
      </c>
      <c r="H32" s="1">
        <f t="shared" ca="1" si="32"/>
        <v>2</v>
      </c>
      <c r="I32" s="1">
        <f t="shared" ca="1" si="32"/>
        <v>-5</v>
      </c>
      <c r="J32" s="1">
        <f t="shared" ca="1" si="32"/>
        <v>-2</v>
      </c>
      <c r="K32" s="1">
        <f t="shared" ca="1" si="32"/>
        <v>-5</v>
      </c>
      <c r="L32" s="1">
        <f t="shared" ca="1" si="32"/>
        <v>-2</v>
      </c>
      <c r="M32" s="1">
        <f t="shared" ca="1" si="32"/>
        <v>3</v>
      </c>
      <c r="N32" s="1">
        <f t="shared" ca="1" si="32"/>
        <v>2</v>
      </c>
      <c r="O32" s="1">
        <f t="shared" ca="1" si="32"/>
        <v>1</v>
      </c>
      <c r="P32" s="1">
        <f t="shared" ca="1" si="32"/>
        <v>-3</v>
      </c>
      <c r="Q32" s="1">
        <f t="shared" ca="1" si="32"/>
        <v>1</v>
      </c>
      <c r="R32" s="1">
        <f t="shared" ca="1" si="32"/>
        <v>4</v>
      </c>
      <c r="S32" s="1">
        <f t="shared" ca="1" si="32"/>
        <v>5</v>
      </c>
      <c r="T32" s="1">
        <f t="shared" ca="1" si="32"/>
        <v>-4</v>
      </c>
      <c r="U32" s="1">
        <f t="shared" ca="1" si="32"/>
        <v>-4</v>
      </c>
      <c r="V32" s="1">
        <f t="shared" ca="1" si="32"/>
        <v>5</v>
      </c>
      <c r="W32" s="1">
        <f t="shared" ca="1" si="32"/>
        <v>5</v>
      </c>
      <c r="X32" s="1">
        <f t="shared" ca="1" si="33"/>
        <v>5</v>
      </c>
      <c r="Y32" s="1">
        <f t="shared" ca="1" si="33"/>
        <v>-1</v>
      </c>
      <c r="Z32" s="1">
        <f t="shared" ca="1" si="33"/>
        <v>5</v>
      </c>
      <c r="AA32" s="1">
        <f t="shared" ca="1" si="33"/>
        <v>-3</v>
      </c>
      <c r="AB32" s="1">
        <f t="shared" ca="1" si="33"/>
        <v>0</v>
      </c>
      <c r="AC32" s="1">
        <f t="shared" ca="1" si="33"/>
        <v>0</v>
      </c>
      <c r="AD32" s="1">
        <f t="shared" ca="1" si="33"/>
        <v>1</v>
      </c>
      <c r="AE32" s="1">
        <f t="shared" ca="1" si="33"/>
        <v>-1</v>
      </c>
      <c r="AF32" s="1">
        <f t="shared" ca="1" si="33"/>
        <v>-3</v>
      </c>
      <c r="AG32" s="1">
        <f t="shared" ca="1" si="33"/>
        <v>1</v>
      </c>
      <c r="AH32" s="1">
        <f t="shared" ca="1" si="33"/>
        <v>4</v>
      </c>
      <c r="AI32" s="1">
        <f t="shared" ca="1" si="33"/>
        <v>1</v>
      </c>
      <c r="AJ32" s="1">
        <f t="shared" ca="1" si="33"/>
        <v>-4</v>
      </c>
      <c r="AK32" s="1">
        <f t="shared" ca="1" si="33"/>
        <v>5</v>
      </c>
      <c r="AL32" s="1">
        <f t="shared" ca="1" si="33"/>
        <v>-5</v>
      </c>
      <c r="AM32" s="1">
        <f t="shared" ca="1" si="33"/>
        <v>-1</v>
      </c>
      <c r="AN32" s="1">
        <f t="shared" ca="1" si="33"/>
        <v>-3</v>
      </c>
      <c r="AO32" s="1">
        <f t="shared" ca="1" si="33"/>
        <v>0</v>
      </c>
      <c r="AP32" s="1">
        <f t="shared" ca="1" si="33"/>
        <v>4</v>
      </c>
      <c r="AQ32" s="1">
        <f t="shared" ca="1" si="33"/>
        <v>-2</v>
      </c>
      <c r="AR32" s="1">
        <f t="shared" ca="1" si="33"/>
        <v>3</v>
      </c>
      <c r="AS32" s="1">
        <f t="shared" ca="1" si="33"/>
        <v>5</v>
      </c>
      <c r="AT32" s="1">
        <f t="shared" ca="1" si="33"/>
        <v>2</v>
      </c>
      <c r="AU32" s="1">
        <f t="shared" ca="1" si="33"/>
        <v>3</v>
      </c>
      <c r="AV32" s="1">
        <f t="shared" ca="1" si="33"/>
        <v>5</v>
      </c>
      <c r="AW32" s="1">
        <f t="shared" ca="1" si="33"/>
        <v>-2</v>
      </c>
      <c r="AX32" s="1">
        <f t="shared" ca="1" si="33"/>
        <v>2</v>
      </c>
      <c r="AY32" s="1">
        <f t="shared" ca="1" si="33"/>
        <v>-2</v>
      </c>
      <c r="AZ32" s="1">
        <f t="shared" ca="1" si="33"/>
        <v>3</v>
      </c>
      <c r="BA32" s="1">
        <f t="shared" ca="1" si="33"/>
        <v>-2</v>
      </c>
      <c r="BB32" s="1">
        <f t="shared" ca="1" si="33"/>
        <v>4</v>
      </c>
      <c r="BC32" s="1">
        <f t="shared" ca="1" si="33"/>
        <v>3</v>
      </c>
      <c r="BD32" s="1">
        <f t="shared" ca="1" si="33"/>
        <v>-1</v>
      </c>
      <c r="BE32" s="1">
        <f t="shared" ca="1" si="33"/>
        <v>-5</v>
      </c>
      <c r="BF32" s="1">
        <f t="shared" ca="1" si="33"/>
        <v>3</v>
      </c>
      <c r="BG32" s="1">
        <f t="shared" ca="1" si="30"/>
        <v>-3</v>
      </c>
      <c r="BH32" s="1">
        <f t="shared" ca="1" si="30"/>
        <v>-2</v>
      </c>
      <c r="BI32" s="1">
        <f t="shared" ca="1" si="30"/>
        <v>1</v>
      </c>
      <c r="BJ32" s="1">
        <f t="shared" ca="1" si="30"/>
        <v>1</v>
      </c>
      <c r="BK32" s="1">
        <f t="shared" ca="1" si="30"/>
        <v>-5</v>
      </c>
      <c r="BL32" s="1">
        <f t="shared" ca="1" si="30"/>
        <v>-2</v>
      </c>
      <c r="BM32" s="1">
        <f t="shared" ca="1" si="30"/>
        <v>5</v>
      </c>
      <c r="BN32" s="1">
        <f t="shared" ca="1" si="30"/>
        <v>3</v>
      </c>
      <c r="BO32" s="1">
        <f t="shared" ca="1" si="30"/>
        <v>-3</v>
      </c>
      <c r="BP32" s="1">
        <f t="shared" ca="1" si="30"/>
        <v>4</v>
      </c>
      <c r="BQ32" s="1">
        <f t="shared" ca="1" si="30"/>
        <v>-1</v>
      </c>
      <c r="BR32" s="1">
        <f t="shared" ca="1" si="30"/>
        <v>5</v>
      </c>
      <c r="BS32" s="1">
        <f t="shared" ca="1" si="30"/>
        <v>-1</v>
      </c>
      <c r="BT32" s="1">
        <f t="shared" ca="1" si="30"/>
        <v>4</v>
      </c>
      <c r="BU32" s="1">
        <f t="shared" ca="1" si="30"/>
        <v>-2</v>
      </c>
      <c r="BV32" s="1">
        <f t="shared" ca="1" si="30"/>
        <v>-2</v>
      </c>
      <c r="BW32" s="1">
        <f t="shared" ca="1" si="30"/>
        <v>2</v>
      </c>
      <c r="BX32" s="1">
        <f t="shared" ca="1" si="30"/>
        <v>-2</v>
      </c>
      <c r="BY32" s="1">
        <f t="shared" ca="1" si="30"/>
        <v>-2</v>
      </c>
      <c r="BZ32" s="1">
        <f t="shared" ca="1" si="30"/>
        <v>-4</v>
      </c>
      <c r="CA32" s="1">
        <f t="shared" ca="1" si="30"/>
        <v>-4</v>
      </c>
      <c r="CB32" s="1">
        <f t="shared" ca="1" si="30"/>
        <v>-2</v>
      </c>
      <c r="CC32" s="1">
        <f t="shared" ca="1" si="30"/>
        <v>1</v>
      </c>
      <c r="CD32" s="1">
        <f t="shared" ca="1" si="31"/>
        <v>-5</v>
      </c>
      <c r="CE32" s="1">
        <f t="shared" ca="1" si="31"/>
        <v>4</v>
      </c>
    </row>
    <row r="33" spans="1:83" x14ac:dyDescent="0.25">
      <c r="A33" s="16">
        <f t="shared" si="0"/>
        <v>33</v>
      </c>
      <c r="C33" s="13">
        <v>9</v>
      </c>
      <c r="D33" s="1">
        <f t="shared" ca="1" si="32"/>
        <v>5</v>
      </c>
      <c r="E33" s="1">
        <f t="shared" ca="1" si="32"/>
        <v>-5</v>
      </c>
      <c r="F33" s="1">
        <f t="shared" ca="1" si="32"/>
        <v>-4</v>
      </c>
      <c r="G33" s="1">
        <f t="shared" ca="1" si="32"/>
        <v>-5</v>
      </c>
      <c r="H33" s="1">
        <f t="shared" ca="1" si="32"/>
        <v>-1</v>
      </c>
      <c r="I33" s="1">
        <f t="shared" ca="1" si="32"/>
        <v>0</v>
      </c>
      <c r="J33" s="1">
        <f t="shared" ca="1" si="32"/>
        <v>0</v>
      </c>
      <c r="K33" s="1">
        <f t="shared" ca="1" si="32"/>
        <v>4</v>
      </c>
      <c r="L33" s="1">
        <f t="shared" ca="1" si="32"/>
        <v>5</v>
      </c>
      <c r="M33" s="1">
        <f t="shared" ca="1" si="32"/>
        <v>-4</v>
      </c>
      <c r="N33" s="1">
        <f t="shared" ca="1" si="32"/>
        <v>-5</v>
      </c>
      <c r="O33" s="1">
        <f t="shared" ca="1" si="32"/>
        <v>5</v>
      </c>
      <c r="P33" s="1">
        <f t="shared" ca="1" si="32"/>
        <v>1</v>
      </c>
      <c r="Q33" s="1">
        <f t="shared" ca="1" si="32"/>
        <v>-3</v>
      </c>
      <c r="R33" s="1">
        <f t="shared" ca="1" si="32"/>
        <v>4</v>
      </c>
      <c r="S33" s="1">
        <f t="shared" ca="1" si="32"/>
        <v>-4</v>
      </c>
      <c r="T33" s="1">
        <f t="shared" ca="1" si="32"/>
        <v>1</v>
      </c>
      <c r="U33" s="1">
        <f t="shared" ca="1" si="32"/>
        <v>-4</v>
      </c>
      <c r="V33" s="1">
        <f t="shared" ca="1" si="32"/>
        <v>-1</v>
      </c>
      <c r="W33" s="1">
        <f t="shared" ca="1" si="32"/>
        <v>-2</v>
      </c>
      <c r="X33" s="1">
        <f t="shared" ca="1" si="33"/>
        <v>-1</v>
      </c>
      <c r="Y33" s="1">
        <f t="shared" ca="1" si="33"/>
        <v>3</v>
      </c>
      <c r="Z33" s="1">
        <f t="shared" ca="1" si="33"/>
        <v>-4</v>
      </c>
      <c r="AA33" s="1">
        <f t="shared" ca="1" si="33"/>
        <v>-1</v>
      </c>
      <c r="AB33" s="1">
        <f t="shared" ca="1" si="33"/>
        <v>2</v>
      </c>
      <c r="AC33" s="1">
        <f t="shared" ca="1" si="33"/>
        <v>1</v>
      </c>
      <c r="AD33" s="1">
        <f t="shared" ca="1" si="33"/>
        <v>-5</v>
      </c>
      <c r="AE33" s="1">
        <f t="shared" ca="1" si="33"/>
        <v>-2</v>
      </c>
      <c r="AF33" s="1">
        <f t="shared" ca="1" si="33"/>
        <v>1</v>
      </c>
      <c r="AG33" s="1">
        <f t="shared" ca="1" si="33"/>
        <v>-3</v>
      </c>
      <c r="AH33" s="1">
        <f t="shared" ca="1" si="33"/>
        <v>3</v>
      </c>
      <c r="AI33" s="1">
        <f t="shared" ca="1" si="33"/>
        <v>2</v>
      </c>
      <c r="AJ33" s="1">
        <f t="shared" ca="1" si="33"/>
        <v>-1</v>
      </c>
      <c r="AK33" s="1">
        <f t="shared" ca="1" si="33"/>
        <v>-3</v>
      </c>
      <c r="AL33" s="1">
        <f t="shared" ca="1" si="33"/>
        <v>-3</v>
      </c>
      <c r="AM33" s="1">
        <f t="shared" ca="1" si="33"/>
        <v>1</v>
      </c>
      <c r="AN33" s="1">
        <f t="shared" ca="1" si="33"/>
        <v>3</v>
      </c>
      <c r="AO33" s="1">
        <f t="shared" ca="1" si="33"/>
        <v>3</v>
      </c>
      <c r="AP33" s="1">
        <f t="shared" ca="1" si="33"/>
        <v>0</v>
      </c>
      <c r="AQ33" s="1">
        <f t="shared" ca="1" si="33"/>
        <v>0</v>
      </c>
      <c r="AR33" s="1">
        <f t="shared" ca="1" si="33"/>
        <v>-3</v>
      </c>
      <c r="AS33" s="1">
        <f t="shared" ca="1" si="33"/>
        <v>2</v>
      </c>
      <c r="AT33" s="1">
        <f t="shared" ca="1" si="33"/>
        <v>-4</v>
      </c>
      <c r="AU33" s="1">
        <f t="shared" ca="1" si="33"/>
        <v>-5</v>
      </c>
      <c r="AV33" s="1">
        <f t="shared" ca="1" si="33"/>
        <v>-2</v>
      </c>
      <c r="AW33" s="1">
        <f t="shared" ca="1" si="33"/>
        <v>-5</v>
      </c>
      <c r="AX33" s="1">
        <f t="shared" ca="1" si="33"/>
        <v>-1</v>
      </c>
      <c r="AY33" s="1">
        <f t="shared" ca="1" si="33"/>
        <v>-3</v>
      </c>
      <c r="AZ33" s="1">
        <f t="shared" ca="1" si="33"/>
        <v>5</v>
      </c>
      <c r="BA33" s="1">
        <f t="shared" ca="1" si="33"/>
        <v>-1</v>
      </c>
      <c r="BB33" s="1">
        <f t="shared" ca="1" si="33"/>
        <v>-3</v>
      </c>
      <c r="BC33" s="1">
        <f t="shared" ca="1" si="33"/>
        <v>-5</v>
      </c>
      <c r="BD33" s="1">
        <f t="shared" ca="1" si="33"/>
        <v>4</v>
      </c>
      <c r="BE33" s="1">
        <f t="shared" ca="1" si="33"/>
        <v>3</v>
      </c>
      <c r="BF33" s="1">
        <f t="shared" ca="1" si="33"/>
        <v>3</v>
      </c>
      <c r="BG33" s="1">
        <f t="shared" ca="1" si="30"/>
        <v>2</v>
      </c>
      <c r="BH33" s="1">
        <f t="shared" ca="1" si="30"/>
        <v>-4</v>
      </c>
      <c r="BI33" s="1">
        <f t="shared" ca="1" si="30"/>
        <v>-5</v>
      </c>
      <c r="BJ33" s="1">
        <f t="shared" ca="1" si="30"/>
        <v>4</v>
      </c>
      <c r="BK33" s="1">
        <f t="shared" ca="1" si="30"/>
        <v>-1</v>
      </c>
      <c r="BL33" s="1">
        <f t="shared" ca="1" si="30"/>
        <v>2</v>
      </c>
      <c r="BM33" s="1">
        <f t="shared" ca="1" si="30"/>
        <v>-4</v>
      </c>
      <c r="BN33" s="1">
        <f t="shared" ca="1" si="30"/>
        <v>2</v>
      </c>
      <c r="BO33" s="1">
        <f t="shared" ca="1" si="30"/>
        <v>2</v>
      </c>
      <c r="BP33" s="1">
        <f t="shared" ca="1" si="30"/>
        <v>3</v>
      </c>
      <c r="BQ33" s="1">
        <f t="shared" ca="1" si="30"/>
        <v>1</v>
      </c>
      <c r="BR33" s="1">
        <f t="shared" ca="1" si="30"/>
        <v>-5</v>
      </c>
      <c r="BS33" s="1">
        <f t="shared" ca="1" si="30"/>
        <v>4</v>
      </c>
      <c r="BT33" s="1">
        <f t="shared" ca="1" si="30"/>
        <v>2</v>
      </c>
      <c r="BU33" s="1">
        <f t="shared" ca="1" si="30"/>
        <v>-3</v>
      </c>
      <c r="BV33" s="1">
        <f t="shared" ca="1" si="30"/>
        <v>-2</v>
      </c>
      <c r="BW33" s="1">
        <f t="shared" ca="1" si="30"/>
        <v>5</v>
      </c>
      <c r="BX33" s="1">
        <f t="shared" ca="1" si="30"/>
        <v>1</v>
      </c>
      <c r="BY33" s="1">
        <f t="shared" ca="1" si="30"/>
        <v>5</v>
      </c>
      <c r="BZ33" s="1">
        <f t="shared" ca="1" si="30"/>
        <v>1</v>
      </c>
      <c r="CA33" s="1">
        <f t="shared" ca="1" si="30"/>
        <v>1</v>
      </c>
      <c r="CB33" s="1">
        <f t="shared" ca="1" si="30"/>
        <v>-3</v>
      </c>
      <c r="CC33" s="1">
        <f t="shared" ca="1" si="30"/>
        <v>2</v>
      </c>
      <c r="CD33" s="1">
        <f t="shared" ca="1" si="31"/>
        <v>-2</v>
      </c>
      <c r="CE33" s="1">
        <f t="shared" ca="1" si="31"/>
        <v>3</v>
      </c>
    </row>
    <row r="34" spans="1:83" x14ac:dyDescent="0.25">
      <c r="A34" s="16">
        <f t="shared" si="0"/>
        <v>34</v>
      </c>
      <c r="C34" s="13">
        <v>10</v>
      </c>
      <c r="D34" s="1">
        <f t="shared" ca="1" si="32"/>
        <v>-2</v>
      </c>
      <c r="E34" s="1">
        <f t="shared" ca="1" si="32"/>
        <v>-5</v>
      </c>
      <c r="F34" s="1">
        <f t="shared" ca="1" si="32"/>
        <v>0</v>
      </c>
      <c r="G34" s="1">
        <f t="shared" ca="1" si="32"/>
        <v>-4</v>
      </c>
      <c r="H34" s="1">
        <f t="shared" ca="1" si="32"/>
        <v>-3</v>
      </c>
      <c r="I34" s="1">
        <f t="shared" ca="1" si="32"/>
        <v>-3</v>
      </c>
      <c r="J34" s="1">
        <f t="shared" ca="1" si="32"/>
        <v>-4</v>
      </c>
      <c r="K34" s="1">
        <f t="shared" ca="1" si="32"/>
        <v>5</v>
      </c>
      <c r="L34" s="1">
        <f t="shared" ca="1" si="32"/>
        <v>-5</v>
      </c>
      <c r="M34" s="1">
        <f t="shared" ca="1" si="32"/>
        <v>-2</v>
      </c>
      <c r="N34" s="1">
        <f t="shared" ca="1" si="32"/>
        <v>-4</v>
      </c>
      <c r="O34" s="1">
        <f t="shared" ca="1" si="32"/>
        <v>-1</v>
      </c>
      <c r="P34" s="1">
        <f t="shared" ca="1" si="32"/>
        <v>-5</v>
      </c>
      <c r="Q34" s="1">
        <f t="shared" ca="1" si="32"/>
        <v>5</v>
      </c>
      <c r="R34" s="1">
        <f t="shared" ca="1" si="32"/>
        <v>4</v>
      </c>
      <c r="S34" s="1">
        <f t="shared" ca="1" si="32"/>
        <v>-2</v>
      </c>
      <c r="T34" s="1">
        <f t="shared" ca="1" si="32"/>
        <v>-2</v>
      </c>
      <c r="U34" s="1">
        <f t="shared" ca="1" si="32"/>
        <v>-2</v>
      </c>
      <c r="V34" s="1">
        <f t="shared" ca="1" si="32"/>
        <v>0</v>
      </c>
      <c r="W34" s="1">
        <f t="shared" ca="1" si="32"/>
        <v>3</v>
      </c>
      <c r="X34" s="1">
        <f t="shared" ca="1" si="33"/>
        <v>4</v>
      </c>
      <c r="Y34" s="1">
        <f t="shared" ca="1" si="33"/>
        <v>0</v>
      </c>
      <c r="Z34" s="1">
        <f t="shared" ca="1" si="33"/>
        <v>-2</v>
      </c>
      <c r="AA34" s="1">
        <f t="shared" ca="1" si="33"/>
        <v>-5</v>
      </c>
      <c r="AB34" s="1">
        <f t="shared" ca="1" si="33"/>
        <v>3</v>
      </c>
      <c r="AC34" s="1">
        <f t="shared" ca="1" si="33"/>
        <v>0</v>
      </c>
      <c r="AD34" s="1">
        <f t="shared" ca="1" si="33"/>
        <v>-4</v>
      </c>
      <c r="AE34" s="1">
        <f t="shared" ca="1" si="33"/>
        <v>-3</v>
      </c>
      <c r="AF34" s="1">
        <f t="shared" ca="1" si="33"/>
        <v>-4</v>
      </c>
      <c r="AG34" s="1">
        <f t="shared" ca="1" si="33"/>
        <v>-5</v>
      </c>
      <c r="AH34" s="1">
        <f t="shared" ca="1" si="33"/>
        <v>-2</v>
      </c>
      <c r="AI34" s="1">
        <f t="shared" ca="1" si="33"/>
        <v>-5</v>
      </c>
      <c r="AJ34" s="1">
        <f t="shared" ca="1" si="33"/>
        <v>3</v>
      </c>
      <c r="AK34" s="1">
        <f t="shared" ca="1" si="33"/>
        <v>5</v>
      </c>
      <c r="AL34" s="1">
        <f t="shared" ca="1" si="33"/>
        <v>-3</v>
      </c>
      <c r="AM34" s="1">
        <f t="shared" ca="1" si="33"/>
        <v>1</v>
      </c>
      <c r="AN34" s="1">
        <f t="shared" ca="1" si="33"/>
        <v>2</v>
      </c>
      <c r="AO34" s="1">
        <f t="shared" ca="1" si="33"/>
        <v>-2</v>
      </c>
      <c r="AP34" s="1">
        <f t="shared" ca="1" si="33"/>
        <v>0</v>
      </c>
      <c r="AQ34" s="1">
        <f t="shared" ca="1" si="33"/>
        <v>-1</v>
      </c>
      <c r="AR34" s="1">
        <f t="shared" ca="1" si="33"/>
        <v>-5</v>
      </c>
      <c r="AS34" s="1">
        <f t="shared" ca="1" si="33"/>
        <v>5</v>
      </c>
      <c r="AT34" s="1">
        <f t="shared" ca="1" si="33"/>
        <v>-1</v>
      </c>
      <c r="AU34" s="1">
        <f t="shared" ca="1" si="33"/>
        <v>0</v>
      </c>
      <c r="AV34" s="1">
        <f t="shared" ca="1" si="33"/>
        <v>-4</v>
      </c>
      <c r="AW34" s="1">
        <f t="shared" ca="1" si="33"/>
        <v>4</v>
      </c>
      <c r="AX34" s="1">
        <f t="shared" ca="1" si="33"/>
        <v>2</v>
      </c>
      <c r="AY34" s="1">
        <f t="shared" ca="1" si="33"/>
        <v>4</v>
      </c>
      <c r="AZ34" s="1">
        <f t="shared" ca="1" si="33"/>
        <v>5</v>
      </c>
      <c r="BA34" s="1">
        <f t="shared" ca="1" si="33"/>
        <v>4</v>
      </c>
      <c r="BB34" s="1">
        <f t="shared" ca="1" si="33"/>
        <v>4</v>
      </c>
      <c r="BC34" s="1">
        <f t="shared" ca="1" si="33"/>
        <v>1</v>
      </c>
      <c r="BD34" s="1">
        <f t="shared" ca="1" si="33"/>
        <v>5</v>
      </c>
      <c r="BE34" s="1">
        <f t="shared" ca="1" si="33"/>
        <v>4</v>
      </c>
      <c r="BF34" s="1">
        <f t="shared" ca="1" si="33"/>
        <v>0</v>
      </c>
      <c r="BG34" s="1">
        <f t="shared" ca="1" si="30"/>
        <v>-4</v>
      </c>
      <c r="BH34" s="1">
        <f t="shared" ca="1" si="30"/>
        <v>-2</v>
      </c>
      <c r="BI34" s="1">
        <f t="shared" ca="1" si="30"/>
        <v>-3</v>
      </c>
      <c r="BJ34" s="1">
        <f t="shared" ca="1" si="30"/>
        <v>-3</v>
      </c>
      <c r="BK34" s="1">
        <f t="shared" ca="1" si="30"/>
        <v>-2</v>
      </c>
      <c r="BL34" s="1">
        <f t="shared" ca="1" si="30"/>
        <v>-5</v>
      </c>
      <c r="BM34" s="1">
        <f t="shared" ca="1" si="30"/>
        <v>-1</v>
      </c>
      <c r="BN34" s="1">
        <f t="shared" ca="1" si="30"/>
        <v>-1</v>
      </c>
      <c r="BO34" s="1">
        <f t="shared" ca="1" si="30"/>
        <v>-3</v>
      </c>
      <c r="BP34" s="1">
        <f t="shared" ca="1" si="30"/>
        <v>1</v>
      </c>
      <c r="BQ34" s="1">
        <f t="shared" ca="1" si="30"/>
        <v>-3</v>
      </c>
      <c r="BR34" s="1">
        <f t="shared" ca="1" si="30"/>
        <v>4</v>
      </c>
      <c r="BS34" s="1">
        <f t="shared" ca="1" si="30"/>
        <v>-1</v>
      </c>
      <c r="BT34" s="1">
        <f t="shared" ca="1" si="30"/>
        <v>-2</v>
      </c>
      <c r="BU34" s="1">
        <f t="shared" ca="1" si="30"/>
        <v>2</v>
      </c>
      <c r="BV34" s="1">
        <f t="shared" ca="1" si="30"/>
        <v>3</v>
      </c>
      <c r="BW34" s="1">
        <f t="shared" ca="1" si="30"/>
        <v>-1</v>
      </c>
      <c r="BX34" s="1">
        <f t="shared" ca="1" si="30"/>
        <v>4</v>
      </c>
      <c r="BY34" s="1">
        <f t="shared" ca="1" si="30"/>
        <v>1</v>
      </c>
      <c r="BZ34" s="1">
        <f t="shared" ca="1" si="30"/>
        <v>4</v>
      </c>
      <c r="CA34" s="1">
        <f t="shared" ca="1" si="30"/>
        <v>-5</v>
      </c>
      <c r="CB34" s="1">
        <f t="shared" ca="1" si="30"/>
        <v>3</v>
      </c>
      <c r="CC34" s="1">
        <f t="shared" ca="1" si="30"/>
        <v>5</v>
      </c>
      <c r="CD34" s="1">
        <f t="shared" ca="1" si="31"/>
        <v>-1</v>
      </c>
      <c r="CE34" s="1">
        <f t="shared" ca="1" si="31"/>
        <v>2</v>
      </c>
    </row>
    <row r="38" spans="1:83" x14ac:dyDescent="0.25">
      <c r="C38" s="9" t="s">
        <v>32</v>
      </c>
      <c r="D38" s="7" t="s">
        <v>33</v>
      </c>
      <c r="N38" s="9" t="s">
        <v>32</v>
      </c>
      <c r="O38" s="7" t="s">
        <v>49</v>
      </c>
    </row>
    <row r="39" spans="1:83" x14ac:dyDescent="0.25">
      <c r="C39" s="5" t="str">
        <f>CHAR(COLUMN(C3)+64)&amp;ROW(C3)</f>
        <v>C3</v>
      </c>
      <c r="D39" t="str">
        <f ca="1">_xlfn.FORMULATEXT(C3)</f>
        <v>=STDEV(D6:CE6)</v>
      </c>
      <c r="N39" s="5" t="str">
        <f>CHAR(COLUMN(M3)+64)&amp;ROW(M3)</f>
        <v>M3</v>
      </c>
      <c r="O39" t="str">
        <f ca="1">_xlfn.FORMULATEXT(M3)</f>
        <v>=C4/C3</v>
      </c>
    </row>
    <row r="40" spans="1:83" x14ac:dyDescent="0.25">
      <c r="C40" s="5" t="str">
        <f>CHAR(COLUMN(C4)+64)&amp;ROW(C4)</f>
        <v>C4</v>
      </c>
      <c r="D40" t="str">
        <f ca="1">_xlfn.FORMULATEXT(C4)</f>
        <v>=STDEV(D7:CE7)</v>
      </c>
      <c r="N40" s="5" t="str">
        <f>CHAR(COLUMN(M4)+64)&amp;ROW(M4)</f>
        <v>M4</v>
      </c>
      <c r="O40" t="str">
        <f ca="1">_xlfn.FORMULATEXT(M4)</f>
        <v>=COUNTA(D13:CE13)</v>
      </c>
    </row>
    <row r="42" spans="1:83" x14ac:dyDescent="0.25">
      <c r="O42" s="9" t="s">
        <v>32</v>
      </c>
      <c r="P42" s="7" t="s">
        <v>49</v>
      </c>
    </row>
    <row r="43" spans="1:83" x14ac:dyDescent="0.25">
      <c r="N43" s="1" t="str">
        <f t="shared" ref="N43:N48" si="34">CHAR(COLUMN(W6)+64)&amp;ROW(W6)</f>
        <v>W6</v>
      </c>
      <c r="O43" s="6" t="str">
        <f t="shared" ref="O43:O48" ca="1" si="35">_xlfn.FORMULATEXT(W6)</f>
        <v>=AVERAGE(W25:W34)</v>
      </c>
    </row>
    <row r="44" spans="1:83" x14ac:dyDescent="0.25">
      <c r="C44" s="9" t="s">
        <v>32</v>
      </c>
      <c r="D44" s="7" t="s">
        <v>36</v>
      </c>
      <c r="N44" s="1" t="str">
        <f t="shared" si="34"/>
        <v>W7</v>
      </c>
      <c r="O44" s="6" t="str">
        <f t="shared" ca="1" si="35"/>
        <v>=MEDIAN(W25:W34)</v>
      </c>
    </row>
    <row r="45" spans="1:83" x14ac:dyDescent="0.25">
      <c r="C45" s="3" t="str">
        <f>CHAR(COLUMN(C8)+64)&amp;ROW(C8)</f>
        <v>C8</v>
      </c>
      <c r="D45" s="6" t="str">
        <f ca="1">_xlfn.FORMULATEXT(C8)</f>
        <v>=COUNTIF(D8:CE8,"=Yes")/M$4</v>
      </c>
      <c r="N45" s="1" t="str">
        <f t="shared" si="34"/>
        <v>W8</v>
      </c>
      <c r="O45" s="7" t="str">
        <f t="shared" ca="1" si="35"/>
        <v>=IF(ABS(W7)&gt;ABS(W6),"Yes","")</v>
      </c>
    </row>
    <row r="46" spans="1:83" x14ac:dyDescent="0.25">
      <c r="C46" s="3" t="str">
        <f>CHAR(COLUMN(C9)+64)&amp;ROW(C9)</f>
        <v>C9</v>
      </c>
      <c r="D46" s="6" t="str">
        <f ca="1">_xlfn.FORMULATEXT(C9)</f>
        <v>=COUNTIF(D9:CE9,"=Yes")/M4</v>
      </c>
      <c r="N46" s="1" t="str">
        <f t="shared" si="34"/>
        <v>W9</v>
      </c>
      <c r="O46" s="6" t="str">
        <f t="shared" ca="1" si="35"/>
        <v>=IF(W6*W7&gt;=0,"Yes","")</v>
      </c>
    </row>
    <row r="47" spans="1:83" x14ac:dyDescent="0.25">
      <c r="C47" s="3" t="str">
        <f>CHAR(COLUMN(C10)+64)&amp;ROW(C10)</f>
        <v>C10</v>
      </c>
      <c r="D47" s="6" t="str">
        <f ca="1">_xlfn.FORMULATEXT(C10)</f>
        <v>=COUNTIF(D10:CE10,"=Yes")/M4</v>
      </c>
      <c r="N47" s="1" t="str">
        <f t="shared" si="34"/>
        <v>W10</v>
      </c>
      <c r="O47" s="11" t="str">
        <f t="shared" ca="1" si="35"/>
        <v>=IF(AND(W$8="Yes",W$9="Yes")=TRUE,"Yes","")</v>
      </c>
    </row>
    <row r="48" spans="1:83" x14ac:dyDescent="0.25">
      <c r="C48" s="3" t="str">
        <f>CHAR(COLUMN(C11)+64)&amp;ROW(C11)</f>
        <v>C11</v>
      </c>
      <c r="D48" s="6" t="str">
        <f ca="1">_xlfn.FORMULATEXT(C11)</f>
        <v>=COUNTIF(D11:CE11,"=Yes")/M4</v>
      </c>
      <c r="N48" s="1" t="str">
        <f t="shared" si="34"/>
        <v>W11</v>
      </c>
      <c r="O48" s="11" t="str">
        <f t="shared" ca="1" si="35"/>
        <v>=IF(AND(W$8="Yes",W$9="")=TRUE,"Yes","")</v>
      </c>
    </row>
    <row r="50" spans="14:15" x14ac:dyDescent="0.25">
      <c r="N50" s="1" t="str">
        <f>CHAR(COLUMN(W13)+64)&amp;ROW(W13)</f>
        <v>W13</v>
      </c>
      <c r="O50" s="2" t="str">
        <f ca="1">_xlfn.FORMULATEXT(W13)</f>
        <v>=COUNTIF(W$25:W$34,$C13)</v>
      </c>
    </row>
    <row r="52" spans="14:15" x14ac:dyDescent="0.25">
      <c r="N52" s="1" t="str">
        <f>CHAR(COLUMN(W25)+64)&amp;ROW(W25)</f>
        <v>W25</v>
      </c>
      <c r="O52" s="2" t="str">
        <f ca="1">_xlfn.FORMULATEXT(W25)</f>
        <v>=RANDBETWEEN(-5,5)</v>
      </c>
    </row>
  </sheetData>
  <pageMargins left="0.7" right="0.7" top="0.75" bottom="0.75" header="0.3" footer="0.3"/>
  <pageSetup orientation="landscape" r:id="rId1"/>
  <headerFooter>
    <oddHeader xml:space="preserve">&amp;LUniform: -5 to +5&amp;CHow often is |Median| &gt; |Mean|?&amp;RV0G
</oddHeader>
    <oddFooter>&amp;L&amp;F&amp;C&amp;A&amp;R80 groups; 20 each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4"/>
  <sheetViews>
    <sheetView view="pageLayout" zoomScaleNormal="100" workbookViewId="0">
      <selection activeCell="W36" sqref="W36"/>
    </sheetView>
  </sheetViews>
  <sheetFormatPr defaultColWidth="9.140625" defaultRowHeight="15" x14ac:dyDescent="0.25"/>
  <cols>
    <col min="1" max="1" width="4.85546875" customWidth="1"/>
    <col min="2" max="2" width="17.140625" customWidth="1"/>
    <col min="3" max="3" width="5.42578125" customWidth="1"/>
    <col min="4" max="23" width="4.7109375" customWidth="1"/>
    <col min="24" max="83" width="5" customWidth="1"/>
  </cols>
  <sheetData>
    <row r="1" spans="1:83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60</v>
      </c>
    </row>
    <row r="2" spans="1:83" x14ac:dyDescent="0.25">
      <c r="A2" s="16">
        <v>2</v>
      </c>
      <c r="B2" t="s">
        <v>46</v>
      </c>
      <c r="Q2" t="s">
        <v>45</v>
      </c>
    </row>
    <row r="3" spans="1:83" x14ac:dyDescent="0.25">
      <c r="A3" s="16">
        <f>A2+1</f>
        <v>3</v>
      </c>
      <c r="B3">
        <v>500</v>
      </c>
      <c r="C3" s="4" t="s">
        <v>50</v>
      </c>
      <c r="H3">
        <f ca="1">STDEV(D7:CE7)</f>
        <v>33.159435926680551</v>
      </c>
      <c r="I3" t="s">
        <v>41</v>
      </c>
      <c r="P3" s="12">
        <f ca="1">H4/H3</f>
        <v>1.170072734562331</v>
      </c>
      <c r="Q3" t="s">
        <v>57</v>
      </c>
    </row>
    <row r="4" spans="1:83" x14ac:dyDescent="0.25">
      <c r="A4" s="16">
        <f t="shared" ref="A4:A35" si="0">A3+1</f>
        <v>4</v>
      </c>
      <c r="B4">
        <v>100</v>
      </c>
      <c r="C4" s="4" t="s">
        <v>35</v>
      </c>
      <c r="D4" s="4"/>
      <c r="H4">
        <f ca="1">STDEV(D8:CE8)</f>
        <v>38.798951871275513</v>
      </c>
      <c r="I4" t="s">
        <v>42</v>
      </c>
      <c r="P4">
        <f ca="1">COUNTA(D14:CE14)</f>
        <v>80</v>
      </c>
      <c r="Q4" t="s">
        <v>61</v>
      </c>
    </row>
    <row r="5" spans="1:83" x14ac:dyDescent="0.25">
      <c r="A5" s="16">
        <f t="shared" si="0"/>
        <v>5</v>
      </c>
      <c r="E5" s="4"/>
      <c r="I5" s="4"/>
    </row>
    <row r="6" spans="1:83" x14ac:dyDescent="0.25">
      <c r="A6" s="16">
        <f t="shared" si="0"/>
        <v>6</v>
      </c>
      <c r="B6" s="1" t="s">
        <v>34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83" x14ac:dyDescent="0.25">
      <c r="A7" s="16">
        <f t="shared" si="0"/>
        <v>7</v>
      </c>
      <c r="B7" s="1" t="s">
        <v>0</v>
      </c>
      <c r="C7" s="1"/>
      <c r="D7" s="5">
        <f t="shared" ref="D7:V7" ca="1" si="1">ROUND(AVERAGE(D25:D34),0)</f>
        <v>496</v>
      </c>
      <c r="E7" s="5">
        <f t="shared" ca="1" si="1"/>
        <v>486</v>
      </c>
      <c r="F7" s="5">
        <f t="shared" ca="1" si="1"/>
        <v>474</v>
      </c>
      <c r="G7" s="5">
        <f t="shared" ca="1" si="1"/>
        <v>492</v>
      </c>
      <c r="H7" s="5">
        <f t="shared" ca="1" si="1"/>
        <v>495</v>
      </c>
      <c r="I7" s="5">
        <f t="shared" ca="1" si="1"/>
        <v>432</v>
      </c>
      <c r="J7" s="5">
        <f t="shared" ca="1" si="1"/>
        <v>517</v>
      </c>
      <c r="K7" s="5">
        <f t="shared" ca="1" si="1"/>
        <v>499</v>
      </c>
      <c r="L7" s="5">
        <f t="shared" ca="1" si="1"/>
        <v>487</v>
      </c>
      <c r="M7" s="5">
        <f t="shared" ca="1" si="1"/>
        <v>496</v>
      </c>
      <c r="N7" s="5">
        <f t="shared" ca="1" si="1"/>
        <v>460</v>
      </c>
      <c r="O7" s="5">
        <f ca="1">AVERAGE(O25:O34)</f>
        <v>529.15277796028761</v>
      </c>
      <c r="P7" s="5">
        <f t="shared" ca="1" si="1"/>
        <v>528</v>
      </c>
      <c r="Q7" s="5">
        <f t="shared" ca="1" si="1"/>
        <v>509</v>
      </c>
      <c r="R7" s="5">
        <f t="shared" ca="1" si="1"/>
        <v>581</v>
      </c>
      <c r="S7" s="5">
        <f t="shared" ca="1" si="1"/>
        <v>494</v>
      </c>
      <c r="T7" s="5">
        <f t="shared" ca="1" si="1"/>
        <v>542</v>
      </c>
      <c r="U7" s="5">
        <f t="shared" ca="1" si="1"/>
        <v>505</v>
      </c>
      <c r="V7" s="5">
        <f t="shared" ca="1" si="1"/>
        <v>505</v>
      </c>
      <c r="W7" s="5">
        <f ca="1">ROUND(AVERAGE(W25:W34),0)</f>
        <v>505</v>
      </c>
      <c r="X7" s="5">
        <f t="shared" ref="X7:CD7" ca="1" si="2">ROUND(AVERAGE(X25:X34),0)</f>
        <v>507</v>
      </c>
      <c r="Y7" s="5">
        <f t="shared" ca="1" si="2"/>
        <v>533</v>
      </c>
      <c r="Z7" s="5">
        <f t="shared" ca="1" si="2"/>
        <v>564</v>
      </c>
      <c r="AA7" s="5">
        <f t="shared" ca="1" si="2"/>
        <v>478</v>
      </c>
      <c r="AB7" s="5">
        <f t="shared" ca="1" si="2"/>
        <v>457</v>
      </c>
      <c r="AC7" s="5">
        <f t="shared" ca="1" si="2"/>
        <v>559</v>
      </c>
      <c r="AD7" s="5">
        <f t="shared" ca="1" si="2"/>
        <v>533</v>
      </c>
      <c r="AE7" s="5">
        <f t="shared" ca="1" si="2"/>
        <v>542</v>
      </c>
      <c r="AF7" s="5">
        <f t="shared" ca="1" si="2"/>
        <v>519</v>
      </c>
      <c r="AG7" s="5">
        <f t="shared" ca="1" si="2"/>
        <v>563</v>
      </c>
      <c r="AH7" s="5">
        <f t="shared" ca="1" si="2"/>
        <v>467</v>
      </c>
      <c r="AI7" s="5">
        <f t="shared" ca="1" si="2"/>
        <v>516</v>
      </c>
      <c r="AJ7" s="5">
        <f t="shared" ca="1" si="2"/>
        <v>489</v>
      </c>
      <c r="AK7" s="5">
        <f t="shared" ca="1" si="2"/>
        <v>515</v>
      </c>
      <c r="AL7" s="5">
        <f t="shared" ca="1" si="2"/>
        <v>539</v>
      </c>
      <c r="AM7" s="5">
        <f t="shared" ca="1" si="2"/>
        <v>481</v>
      </c>
      <c r="AN7" s="5">
        <f t="shared" ca="1" si="2"/>
        <v>508</v>
      </c>
      <c r="AO7" s="5">
        <f t="shared" ca="1" si="2"/>
        <v>520</v>
      </c>
      <c r="AP7" s="5">
        <f t="shared" ca="1" si="2"/>
        <v>521</v>
      </c>
      <c r="AQ7" s="5">
        <f t="shared" ca="1" si="2"/>
        <v>494</v>
      </c>
      <c r="AR7" s="5">
        <f t="shared" ca="1" si="2"/>
        <v>534</v>
      </c>
      <c r="AS7" s="5">
        <f t="shared" ca="1" si="2"/>
        <v>530</v>
      </c>
      <c r="AT7" s="5">
        <f t="shared" ca="1" si="2"/>
        <v>476</v>
      </c>
      <c r="AU7" s="5">
        <f t="shared" ca="1" si="2"/>
        <v>512</v>
      </c>
      <c r="AV7" s="5">
        <f t="shared" ca="1" si="2"/>
        <v>456</v>
      </c>
      <c r="AW7" s="5">
        <f t="shared" ca="1" si="2"/>
        <v>482</v>
      </c>
      <c r="AX7" s="5">
        <f t="shared" ca="1" si="2"/>
        <v>462</v>
      </c>
      <c r="AY7" s="5">
        <f t="shared" ca="1" si="2"/>
        <v>480</v>
      </c>
      <c r="AZ7" s="5">
        <f t="shared" ca="1" si="2"/>
        <v>474</v>
      </c>
      <c r="BA7" s="5">
        <f t="shared" ca="1" si="2"/>
        <v>550</v>
      </c>
      <c r="BB7" s="5">
        <f t="shared" ca="1" si="2"/>
        <v>500</v>
      </c>
      <c r="BC7" s="5">
        <f t="shared" ca="1" si="2"/>
        <v>469</v>
      </c>
      <c r="BD7" s="5">
        <f t="shared" ca="1" si="2"/>
        <v>508</v>
      </c>
      <c r="BE7" s="5">
        <f t="shared" ca="1" si="2"/>
        <v>460</v>
      </c>
      <c r="BF7" s="5">
        <f t="shared" ca="1" si="2"/>
        <v>496</v>
      </c>
      <c r="BG7" s="5">
        <f t="shared" ca="1" si="2"/>
        <v>483</v>
      </c>
      <c r="BH7" s="5">
        <f t="shared" ca="1" si="2"/>
        <v>468</v>
      </c>
      <c r="BI7" s="5">
        <f t="shared" ca="1" si="2"/>
        <v>557</v>
      </c>
      <c r="BJ7" s="5">
        <f t="shared" ca="1" si="2"/>
        <v>547</v>
      </c>
      <c r="BK7" s="5">
        <f t="shared" ca="1" si="2"/>
        <v>469</v>
      </c>
      <c r="BL7" s="5">
        <f t="shared" ca="1" si="2"/>
        <v>563</v>
      </c>
      <c r="BM7" s="5">
        <f t="shared" ca="1" si="2"/>
        <v>487</v>
      </c>
      <c r="BN7" s="5">
        <f t="shared" ca="1" si="2"/>
        <v>523</v>
      </c>
      <c r="BO7" s="5">
        <f t="shared" ca="1" si="2"/>
        <v>449</v>
      </c>
      <c r="BP7" s="5">
        <f t="shared" ca="1" si="2"/>
        <v>530</v>
      </c>
      <c r="BQ7" s="5">
        <f t="shared" ca="1" si="2"/>
        <v>510</v>
      </c>
      <c r="BR7" s="5">
        <f t="shared" ca="1" si="2"/>
        <v>455</v>
      </c>
      <c r="BS7" s="5">
        <f t="shared" ca="1" si="2"/>
        <v>498</v>
      </c>
      <c r="BT7" s="5">
        <f t="shared" ca="1" si="2"/>
        <v>549</v>
      </c>
      <c r="BU7" s="5">
        <f t="shared" ca="1" si="2"/>
        <v>474</v>
      </c>
      <c r="BV7" s="5">
        <f t="shared" ca="1" si="2"/>
        <v>495</v>
      </c>
      <c r="BW7" s="5">
        <f t="shared" ca="1" si="2"/>
        <v>474</v>
      </c>
      <c r="BX7" s="5">
        <f t="shared" ca="1" si="2"/>
        <v>509</v>
      </c>
      <c r="BY7" s="5">
        <f t="shared" ca="1" si="2"/>
        <v>432</v>
      </c>
      <c r="BZ7" s="5">
        <f t="shared" ca="1" si="2"/>
        <v>480</v>
      </c>
      <c r="CA7" s="5">
        <f t="shared" ca="1" si="2"/>
        <v>488</v>
      </c>
      <c r="CB7" s="5">
        <f t="shared" ca="1" si="2"/>
        <v>464</v>
      </c>
      <c r="CC7" s="5">
        <f t="shared" ca="1" si="2"/>
        <v>472</v>
      </c>
      <c r="CD7" s="5">
        <f t="shared" ca="1" si="2"/>
        <v>473</v>
      </c>
      <c r="CE7" s="5">
        <f t="shared" ref="CE7" ca="1" si="3">ROUND(AVERAGE(CE25:CE34),0)</f>
        <v>563</v>
      </c>
    </row>
    <row r="8" spans="1:83" x14ac:dyDescent="0.25">
      <c r="A8" s="16">
        <f t="shared" si="0"/>
        <v>8</v>
      </c>
      <c r="B8" s="1" t="s">
        <v>1</v>
      </c>
      <c r="C8" s="13" t="s">
        <v>27</v>
      </c>
      <c r="D8" s="5">
        <f t="shared" ref="D8:Q8" ca="1" si="4">MEDIAN(D25:D34)</f>
        <v>482.7227919944645</v>
      </c>
      <c r="E8" s="5">
        <f t="shared" ca="1" si="4"/>
        <v>479.18144543246888</v>
      </c>
      <c r="F8" s="5">
        <f t="shared" ca="1" si="4"/>
        <v>502.12781310016885</v>
      </c>
      <c r="G8" s="5">
        <f t="shared" ca="1" si="4"/>
        <v>473.10952137233528</v>
      </c>
      <c r="H8" s="5">
        <f t="shared" ca="1" si="4"/>
        <v>498.78820322218382</v>
      </c>
      <c r="I8" s="5">
        <f t="shared" ca="1" si="4"/>
        <v>422.32006196613634</v>
      </c>
      <c r="J8" s="5">
        <f t="shared" ca="1" si="4"/>
        <v>501.46078634645619</v>
      </c>
      <c r="K8" s="5">
        <f t="shared" ca="1" si="4"/>
        <v>494.51005942342772</v>
      </c>
      <c r="L8" s="5">
        <f t="shared" ca="1" si="4"/>
        <v>468.27986922059915</v>
      </c>
      <c r="M8" s="5">
        <f t="shared" ca="1" si="4"/>
        <v>492.5732570666608</v>
      </c>
      <c r="N8" s="5">
        <f t="shared" ca="1" si="4"/>
        <v>466.33652566138505</v>
      </c>
      <c r="O8" s="5">
        <f t="shared" ca="1" si="4"/>
        <v>539.01457377236466</v>
      </c>
      <c r="P8" s="5">
        <f t="shared" ca="1" si="4"/>
        <v>535.80617208361105</v>
      </c>
      <c r="Q8" s="5">
        <f t="shared" ca="1" si="4"/>
        <v>485.62197243545592</v>
      </c>
      <c r="R8" s="5">
        <f ca="1">MEDIAN(R25:R34)</f>
        <v>574.55793803996255</v>
      </c>
      <c r="S8" s="5">
        <f ca="1">MEDIAN(S25:S34)</f>
        <v>517.82673271441854</v>
      </c>
      <c r="T8" s="5">
        <f ca="1">MEDIAN(T25:T34)</f>
        <v>541.07639735022303</v>
      </c>
      <c r="U8" s="5">
        <f ca="1">MEDIAN(U25:U34)</f>
        <v>494.31538038199636</v>
      </c>
      <c r="V8" s="5">
        <f ca="1">MEDIAN(V25:V34)</f>
        <v>488.77736390545743</v>
      </c>
      <c r="W8" s="5">
        <f t="shared" ref="W8:Y8" ca="1" si="5">MEDIAN(W25:W34)</f>
        <v>511.60885713051596</v>
      </c>
      <c r="X8" s="5">
        <f t="shared" ca="1" si="5"/>
        <v>495.30417997895154</v>
      </c>
      <c r="Y8" s="5">
        <f t="shared" ca="1" si="5"/>
        <v>522.85386016863504</v>
      </c>
      <c r="Z8" s="5">
        <f t="shared" ref="Z8:CD8" ca="1" si="6">MEDIAN(Z25:Z34)</f>
        <v>547.75804153351419</v>
      </c>
      <c r="AA8" s="5">
        <f t="shared" ca="1" si="6"/>
        <v>452.58194716240052</v>
      </c>
      <c r="AB8" s="5">
        <f t="shared" ca="1" si="6"/>
        <v>469.76686600100652</v>
      </c>
      <c r="AC8" s="5">
        <f t="shared" ca="1" si="6"/>
        <v>567.20053230856593</v>
      </c>
      <c r="AD8" s="5">
        <f t="shared" ca="1" si="6"/>
        <v>540.41530654140251</v>
      </c>
      <c r="AE8" s="5">
        <f t="shared" ca="1" si="6"/>
        <v>576.14122022252218</v>
      </c>
      <c r="AF8" s="5">
        <f t="shared" ca="1" si="6"/>
        <v>557.94988529978741</v>
      </c>
      <c r="AG8" s="5">
        <f t="shared" ca="1" si="6"/>
        <v>533.39390785481737</v>
      </c>
      <c r="AH8" s="5">
        <f t="shared" ca="1" si="6"/>
        <v>444.9427649974848</v>
      </c>
      <c r="AI8" s="5">
        <f t="shared" ca="1" si="6"/>
        <v>504.41531550020579</v>
      </c>
      <c r="AJ8" s="5">
        <f t="shared" ca="1" si="6"/>
        <v>472.09675714969728</v>
      </c>
      <c r="AK8" s="5">
        <f t="shared" ca="1" si="6"/>
        <v>489.07316772292882</v>
      </c>
      <c r="AL8" s="5">
        <f t="shared" ca="1" si="6"/>
        <v>524.69058882675745</v>
      </c>
      <c r="AM8" s="5">
        <f t="shared" ca="1" si="6"/>
        <v>478.79326301384424</v>
      </c>
      <c r="AN8" s="5">
        <f t="shared" ca="1" si="6"/>
        <v>533.44532702048559</v>
      </c>
      <c r="AO8" s="5">
        <f t="shared" ca="1" si="6"/>
        <v>553.70715322308581</v>
      </c>
      <c r="AP8" s="5">
        <f t="shared" ca="1" si="6"/>
        <v>503.12876941504743</v>
      </c>
      <c r="AQ8" s="5">
        <f t="shared" ca="1" si="6"/>
        <v>452.51915510333873</v>
      </c>
      <c r="AR8" s="5">
        <f t="shared" ca="1" si="6"/>
        <v>524.46537435976416</v>
      </c>
      <c r="AS8" s="5">
        <f t="shared" ca="1" si="6"/>
        <v>546.67088664039829</v>
      </c>
      <c r="AT8" s="5">
        <f t="shared" ca="1" si="6"/>
        <v>436.67545112625942</v>
      </c>
      <c r="AU8" s="5">
        <f t="shared" ca="1" si="6"/>
        <v>531.93205495245991</v>
      </c>
      <c r="AV8" s="5">
        <f t="shared" ca="1" si="6"/>
        <v>459.12656761460096</v>
      </c>
      <c r="AW8" s="5">
        <f t="shared" ca="1" si="6"/>
        <v>477.86169859844904</v>
      </c>
      <c r="AX8" s="5">
        <f t="shared" ca="1" si="6"/>
        <v>464.36831024383628</v>
      </c>
      <c r="AY8" s="5">
        <f t="shared" ca="1" si="6"/>
        <v>490.60982323316875</v>
      </c>
      <c r="AZ8" s="5">
        <f t="shared" ca="1" si="6"/>
        <v>450.55782529307589</v>
      </c>
      <c r="BA8" s="5">
        <f t="shared" ca="1" si="6"/>
        <v>557.92367717726404</v>
      </c>
      <c r="BB8" s="5">
        <f t="shared" ca="1" si="6"/>
        <v>450.42035202796984</v>
      </c>
      <c r="BC8" s="5">
        <f t="shared" ca="1" si="6"/>
        <v>458.05134569828795</v>
      </c>
      <c r="BD8" s="5">
        <f t="shared" ca="1" si="6"/>
        <v>515.09633359079066</v>
      </c>
      <c r="BE8" s="5">
        <f t="shared" ca="1" si="6"/>
        <v>457.22806592363997</v>
      </c>
      <c r="BF8" s="5">
        <f t="shared" ca="1" si="6"/>
        <v>479.30114954892417</v>
      </c>
      <c r="BG8" s="5">
        <f t="shared" ca="1" si="6"/>
        <v>519.32011094553729</v>
      </c>
      <c r="BH8" s="5">
        <f t="shared" ca="1" si="6"/>
        <v>501.1461639781129</v>
      </c>
      <c r="BI8" s="5">
        <f t="shared" ca="1" si="6"/>
        <v>579.34083954034156</v>
      </c>
      <c r="BJ8" s="5">
        <f t="shared" ca="1" si="6"/>
        <v>532.07352503281004</v>
      </c>
      <c r="BK8" s="5">
        <f t="shared" ca="1" si="6"/>
        <v>508.56641289307606</v>
      </c>
      <c r="BL8" s="5">
        <f t="shared" ca="1" si="6"/>
        <v>541.33361790993058</v>
      </c>
      <c r="BM8" s="5">
        <f t="shared" ca="1" si="6"/>
        <v>499.91461479261875</v>
      </c>
      <c r="BN8" s="5">
        <f t="shared" ca="1" si="6"/>
        <v>513.97419767055794</v>
      </c>
      <c r="BO8" s="5">
        <f t="shared" ca="1" si="6"/>
        <v>431.04548798661983</v>
      </c>
      <c r="BP8" s="5">
        <f t="shared" ca="1" si="6"/>
        <v>499.40510499674792</v>
      </c>
      <c r="BQ8" s="5">
        <f t="shared" ca="1" si="6"/>
        <v>515.86922202709195</v>
      </c>
      <c r="BR8" s="5">
        <f t="shared" ca="1" si="6"/>
        <v>433.87016640612109</v>
      </c>
      <c r="BS8" s="5">
        <f t="shared" ca="1" si="6"/>
        <v>453.79756294075929</v>
      </c>
      <c r="BT8" s="5">
        <f t="shared" ca="1" si="6"/>
        <v>545.64823819219021</v>
      </c>
      <c r="BU8" s="5">
        <f t="shared" ca="1" si="6"/>
        <v>460.55465064124775</v>
      </c>
      <c r="BV8" s="5">
        <f t="shared" ca="1" si="6"/>
        <v>539.94165710542893</v>
      </c>
      <c r="BW8" s="5">
        <f t="shared" ca="1" si="6"/>
        <v>459.29015689478354</v>
      </c>
      <c r="BX8" s="5">
        <f t="shared" ca="1" si="6"/>
        <v>514.10902162362902</v>
      </c>
      <c r="BY8" s="5">
        <f t="shared" ca="1" si="6"/>
        <v>436.87129982153425</v>
      </c>
      <c r="BZ8" s="5">
        <f t="shared" ca="1" si="6"/>
        <v>485.20368827351865</v>
      </c>
      <c r="CA8" s="5">
        <f t="shared" ca="1" si="6"/>
        <v>479.31164480678325</v>
      </c>
      <c r="CB8" s="5">
        <f t="shared" ca="1" si="6"/>
        <v>441.43859414560086</v>
      </c>
      <c r="CC8" s="5">
        <f t="shared" ca="1" si="6"/>
        <v>516.37449028077287</v>
      </c>
      <c r="CD8" s="5">
        <f t="shared" ca="1" si="6"/>
        <v>472.79497551805088</v>
      </c>
      <c r="CE8" s="5">
        <f t="shared" ref="CE8" ca="1" si="7">MEDIAN(CE25:CE34)</f>
        <v>559.41344027704031</v>
      </c>
    </row>
    <row r="9" spans="1:83" x14ac:dyDescent="0.25">
      <c r="A9" s="16">
        <f t="shared" si="0"/>
        <v>9</v>
      </c>
      <c r="B9" s="1" t="s">
        <v>56</v>
      </c>
      <c r="C9" s="15">
        <f ca="1">COUNTIF(D9:CE9,"=Y")/P4</f>
        <v>0.61250000000000004</v>
      </c>
      <c r="D9" s="1" t="str">
        <f t="shared" ref="D9:W9" ca="1" si="8">IF(ABS(D8-$B3)&gt;ABS(D7-$B3),"Y","")</f>
        <v>Y</v>
      </c>
      <c r="E9" s="1" t="str">
        <f t="shared" ca="1" si="8"/>
        <v>Y</v>
      </c>
      <c r="F9" s="1" t="str">
        <f t="shared" ca="1" si="8"/>
        <v/>
      </c>
      <c r="G9" s="1" t="str">
        <f t="shared" ca="1" si="8"/>
        <v>Y</v>
      </c>
      <c r="H9" s="1" t="str">
        <f t="shared" ca="1" si="8"/>
        <v/>
      </c>
      <c r="I9" s="1" t="str">
        <f t="shared" ca="1" si="8"/>
        <v>Y</v>
      </c>
      <c r="J9" s="1" t="str">
        <f t="shared" ca="1" si="8"/>
        <v/>
      </c>
      <c r="K9" s="1" t="str">
        <f t="shared" ca="1" si="8"/>
        <v>Y</v>
      </c>
      <c r="L9" s="1" t="str">
        <f t="shared" ca="1" si="8"/>
        <v>Y</v>
      </c>
      <c r="M9" s="1" t="str">
        <f t="shared" ca="1" si="8"/>
        <v>Y</v>
      </c>
      <c r="N9" s="1" t="str">
        <f t="shared" ca="1" si="8"/>
        <v/>
      </c>
      <c r="O9" s="1" t="str">
        <f t="shared" ca="1" si="8"/>
        <v>Y</v>
      </c>
      <c r="P9" s="1" t="str">
        <f t="shared" ca="1" si="8"/>
        <v>Y</v>
      </c>
      <c r="Q9" s="1" t="str">
        <f t="shared" ca="1" si="8"/>
        <v>Y</v>
      </c>
      <c r="R9" s="1" t="str">
        <f t="shared" ca="1" si="8"/>
        <v/>
      </c>
      <c r="S9" s="1" t="str">
        <f t="shared" ca="1" si="8"/>
        <v>Y</v>
      </c>
      <c r="T9" s="1" t="str">
        <f t="shared" ca="1" si="8"/>
        <v/>
      </c>
      <c r="U9" s="1" t="str">
        <f t="shared" ca="1" si="8"/>
        <v>Y</v>
      </c>
      <c r="V9" s="1" t="str">
        <f t="shared" ca="1" si="8"/>
        <v>Y</v>
      </c>
      <c r="W9" s="1" t="str">
        <f t="shared" ca="1" si="8"/>
        <v>Y</v>
      </c>
      <c r="X9" s="1" t="str">
        <f t="shared" ref="X9:CE9" ca="1" si="9">IF(ABS(X8-$B3)&gt;ABS(X7-$B3),"Y","")</f>
        <v/>
      </c>
      <c r="Y9" s="1" t="str">
        <f t="shared" ca="1" si="9"/>
        <v/>
      </c>
      <c r="Z9" s="1" t="str">
        <f t="shared" ca="1" si="9"/>
        <v/>
      </c>
      <c r="AA9" s="1" t="str">
        <f t="shared" ca="1" si="9"/>
        <v>Y</v>
      </c>
      <c r="AB9" s="1" t="str">
        <f t="shared" ca="1" si="9"/>
        <v/>
      </c>
      <c r="AC9" s="1" t="str">
        <f t="shared" ca="1" si="9"/>
        <v>Y</v>
      </c>
      <c r="AD9" s="1" t="str">
        <f t="shared" ca="1" si="9"/>
        <v>Y</v>
      </c>
      <c r="AE9" s="1" t="str">
        <f t="shared" ca="1" si="9"/>
        <v>Y</v>
      </c>
      <c r="AF9" s="1" t="str">
        <f t="shared" ca="1" si="9"/>
        <v>Y</v>
      </c>
      <c r="AG9" s="1" t="str">
        <f t="shared" ca="1" si="9"/>
        <v/>
      </c>
      <c r="AH9" s="1" t="str">
        <f t="shared" ca="1" si="9"/>
        <v>Y</v>
      </c>
      <c r="AI9" s="1" t="str">
        <f t="shared" ca="1" si="9"/>
        <v/>
      </c>
      <c r="AJ9" s="1" t="str">
        <f t="shared" ca="1" si="9"/>
        <v>Y</v>
      </c>
      <c r="AK9" s="1" t="str">
        <f t="shared" ca="1" si="9"/>
        <v/>
      </c>
      <c r="AL9" s="1" t="str">
        <f t="shared" ca="1" si="9"/>
        <v/>
      </c>
      <c r="AM9" s="1" t="str">
        <f t="shared" ca="1" si="9"/>
        <v>Y</v>
      </c>
      <c r="AN9" s="1" t="str">
        <f t="shared" ca="1" si="9"/>
        <v>Y</v>
      </c>
      <c r="AO9" s="1" t="str">
        <f t="shared" ca="1" si="9"/>
        <v>Y</v>
      </c>
      <c r="AP9" s="1" t="str">
        <f t="shared" ca="1" si="9"/>
        <v/>
      </c>
      <c r="AQ9" s="1" t="str">
        <f t="shared" ca="1" si="9"/>
        <v>Y</v>
      </c>
      <c r="AR9" s="1" t="str">
        <f t="shared" ca="1" si="9"/>
        <v/>
      </c>
      <c r="AS9" s="1" t="str">
        <f t="shared" ca="1" si="9"/>
        <v>Y</v>
      </c>
      <c r="AT9" s="1" t="str">
        <f t="shared" ca="1" si="9"/>
        <v>Y</v>
      </c>
      <c r="AU9" s="1" t="str">
        <f t="shared" ca="1" si="9"/>
        <v>Y</v>
      </c>
      <c r="AV9" s="1" t="str">
        <f t="shared" ca="1" si="9"/>
        <v/>
      </c>
      <c r="AW9" s="1" t="str">
        <f t="shared" ca="1" si="9"/>
        <v>Y</v>
      </c>
      <c r="AX9" s="1" t="str">
        <f t="shared" ca="1" si="9"/>
        <v/>
      </c>
      <c r="AY9" s="1" t="str">
        <f t="shared" ca="1" si="9"/>
        <v/>
      </c>
      <c r="AZ9" s="1" t="str">
        <f t="shared" ca="1" si="9"/>
        <v>Y</v>
      </c>
      <c r="BA9" s="1" t="str">
        <f t="shared" ca="1" si="9"/>
        <v>Y</v>
      </c>
      <c r="BB9" s="1" t="str">
        <f t="shared" ca="1" si="9"/>
        <v>Y</v>
      </c>
      <c r="BC9" s="1" t="str">
        <f t="shared" ca="1" si="9"/>
        <v>Y</v>
      </c>
      <c r="BD9" s="1" t="str">
        <f t="shared" ca="1" si="9"/>
        <v>Y</v>
      </c>
      <c r="BE9" s="1" t="str">
        <f t="shared" ca="1" si="9"/>
        <v>Y</v>
      </c>
      <c r="BF9" s="1" t="str">
        <f t="shared" ca="1" si="9"/>
        <v>Y</v>
      </c>
      <c r="BG9" s="1" t="str">
        <f t="shared" ca="1" si="9"/>
        <v>Y</v>
      </c>
      <c r="BH9" s="1" t="str">
        <f t="shared" ca="1" si="9"/>
        <v/>
      </c>
      <c r="BI9" s="1" t="str">
        <f t="shared" ca="1" si="9"/>
        <v>Y</v>
      </c>
      <c r="BJ9" s="1" t="str">
        <f t="shared" ca="1" si="9"/>
        <v/>
      </c>
      <c r="BK9" s="1" t="str">
        <f t="shared" ca="1" si="9"/>
        <v/>
      </c>
      <c r="BL9" s="1" t="str">
        <f t="shared" ca="1" si="9"/>
        <v/>
      </c>
      <c r="BM9" s="1" t="str">
        <f t="shared" ca="1" si="9"/>
        <v/>
      </c>
      <c r="BN9" s="1" t="str">
        <f t="shared" ca="1" si="9"/>
        <v/>
      </c>
      <c r="BO9" s="1" t="str">
        <f t="shared" ca="1" si="9"/>
        <v>Y</v>
      </c>
      <c r="BP9" s="1" t="str">
        <f t="shared" ca="1" si="9"/>
        <v/>
      </c>
      <c r="BQ9" s="1" t="str">
        <f t="shared" ca="1" si="9"/>
        <v>Y</v>
      </c>
      <c r="BR9" s="1" t="str">
        <f t="shared" ca="1" si="9"/>
        <v>Y</v>
      </c>
      <c r="BS9" s="1" t="str">
        <f t="shared" ca="1" si="9"/>
        <v>Y</v>
      </c>
      <c r="BT9" s="1" t="str">
        <f t="shared" ca="1" si="9"/>
        <v/>
      </c>
      <c r="BU9" s="1" t="str">
        <f t="shared" ca="1" si="9"/>
        <v>Y</v>
      </c>
      <c r="BV9" s="1" t="str">
        <f t="shared" ca="1" si="9"/>
        <v>Y</v>
      </c>
      <c r="BW9" s="1" t="str">
        <f t="shared" ca="1" si="9"/>
        <v>Y</v>
      </c>
      <c r="BX9" s="1" t="str">
        <f t="shared" ca="1" si="9"/>
        <v>Y</v>
      </c>
      <c r="BY9" s="1" t="str">
        <f t="shared" ca="1" si="9"/>
        <v/>
      </c>
      <c r="BZ9" s="1" t="str">
        <f t="shared" ca="1" si="9"/>
        <v/>
      </c>
      <c r="CA9" s="1" t="str">
        <f t="shared" ca="1" si="9"/>
        <v>Y</v>
      </c>
      <c r="CB9" s="1" t="str">
        <f t="shared" ca="1" si="9"/>
        <v>Y</v>
      </c>
      <c r="CC9" s="1" t="str">
        <f t="shared" ca="1" si="9"/>
        <v/>
      </c>
      <c r="CD9" s="1" t="str">
        <f t="shared" ca="1" si="9"/>
        <v>Y</v>
      </c>
      <c r="CE9" s="1" t="str">
        <f t="shared" ca="1" si="9"/>
        <v/>
      </c>
    </row>
    <row r="10" spans="1:83" x14ac:dyDescent="0.25">
      <c r="A10" s="16">
        <f t="shared" si="0"/>
        <v>10</v>
      </c>
      <c r="B10" s="1" t="s">
        <v>51</v>
      </c>
      <c r="C10" s="15">
        <f ca="1">COUNTIF(D10:CE10,"=Y")/P4</f>
        <v>0.83750000000000002</v>
      </c>
      <c r="D10" s="1" t="str">
        <f t="shared" ref="D10:W10" ca="1" si="10">IF((D7-$B3)*(D8-$B3)&gt;=0,"Y","")</f>
        <v>Y</v>
      </c>
      <c r="E10" s="1" t="str">
        <f t="shared" ca="1" si="10"/>
        <v>Y</v>
      </c>
      <c r="F10" s="1" t="str">
        <f t="shared" ca="1" si="10"/>
        <v/>
      </c>
      <c r="G10" s="1" t="str">
        <f t="shared" ca="1" si="10"/>
        <v>Y</v>
      </c>
      <c r="H10" s="1" t="str">
        <f t="shared" ca="1" si="10"/>
        <v>Y</v>
      </c>
      <c r="I10" s="1" t="str">
        <f t="shared" ca="1" si="10"/>
        <v>Y</v>
      </c>
      <c r="J10" s="1" t="str">
        <f t="shared" ca="1" si="10"/>
        <v>Y</v>
      </c>
      <c r="K10" s="1" t="str">
        <f t="shared" ca="1" si="10"/>
        <v>Y</v>
      </c>
      <c r="L10" s="1" t="str">
        <f t="shared" ca="1" si="10"/>
        <v>Y</v>
      </c>
      <c r="M10" s="1" t="str">
        <f t="shared" ca="1" si="10"/>
        <v>Y</v>
      </c>
      <c r="N10" s="1" t="str">
        <f t="shared" ca="1" si="10"/>
        <v>Y</v>
      </c>
      <c r="O10" s="1" t="str">
        <f t="shared" ca="1" si="10"/>
        <v>Y</v>
      </c>
      <c r="P10" s="1" t="str">
        <f t="shared" ca="1" si="10"/>
        <v>Y</v>
      </c>
      <c r="Q10" s="1" t="str">
        <f t="shared" ca="1" si="10"/>
        <v/>
      </c>
      <c r="R10" s="1" t="str">
        <f t="shared" ca="1" si="10"/>
        <v>Y</v>
      </c>
      <c r="S10" s="1" t="str">
        <f t="shared" ca="1" si="10"/>
        <v/>
      </c>
      <c r="T10" s="1" t="str">
        <f t="shared" ca="1" si="10"/>
        <v>Y</v>
      </c>
      <c r="U10" s="1" t="str">
        <f t="shared" ca="1" si="10"/>
        <v/>
      </c>
      <c r="V10" s="1" t="str">
        <f t="shared" ca="1" si="10"/>
        <v/>
      </c>
      <c r="W10" s="1" t="str">
        <f t="shared" ca="1" si="10"/>
        <v>Y</v>
      </c>
      <c r="X10" s="1" t="str">
        <f t="shared" ref="X10:CD10" ca="1" si="11">IF((X7-$B3)*(X8-$B3)&gt;=0,"Y","")</f>
        <v/>
      </c>
      <c r="Y10" s="1" t="str">
        <f t="shared" ca="1" si="11"/>
        <v>Y</v>
      </c>
      <c r="Z10" s="1" t="str">
        <f t="shared" ca="1" si="11"/>
        <v>Y</v>
      </c>
      <c r="AA10" s="1" t="str">
        <f t="shared" ca="1" si="11"/>
        <v>Y</v>
      </c>
      <c r="AB10" s="1" t="str">
        <f t="shared" ca="1" si="11"/>
        <v>Y</v>
      </c>
      <c r="AC10" s="1" t="str">
        <f t="shared" ca="1" si="11"/>
        <v>Y</v>
      </c>
      <c r="AD10" s="1" t="str">
        <f t="shared" ca="1" si="11"/>
        <v>Y</v>
      </c>
      <c r="AE10" s="1" t="str">
        <f t="shared" ca="1" si="11"/>
        <v>Y</v>
      </c>
      <c r="AF10" s="1" t="str">
        <f t="shared" ca="1" si="11"/>
        <v>Y</v>
      </c>
      <c r="AG10" s="1" t="str">
        <f t="shared" ca="1" si="11"/>
        <v>Y</v>
      </c>
      <c r="AH10" s="1" t="str">
        <f t="shared" ca="1" si="11"/>
        <v>Y</v>
      </c>
      <c r="AI10" s="1" t="str">
        <f t="shared" ca="1" si="11"/>
        <v>Y</v>
      </c>
      <c r="AJ10" s="1" t="str">
        <f t="shared" ca="1" si="11"/>
        <v>Y</v>
      </c>
      <c r="AK10" s="1" t="str">
        <f t="shared" ca="1" si="11"/>
        <v/>
      </c>
      <c r="AL10" s="1" t="str">
        <f t="shared" ca="1" si="11"/>
        <v>Y</v>
      </c>
      <c r="AM10" s="1" t="str">
        <f t="shared" ca="1" si="11"/>
        <v>Y</v>
      </c>
      <c r="AN10" s="1" t="str">
        <f t="shared" ca="1" si="11"/>
        <v>Y</v>
      </c>
      <c r="AO10" s="1" t="str">
        <f t="shared" ca="1" si="11"/>
        <v>Y</v>
      </c>
      <c r="AP10" s="1" t="str">
        <f t="shared" ca="1" si="11"/>
        <v>Y</v>
      </c>
      <c r="AQ10" s="1" t="str">
        <f t="shared" ca="1" si="11"/>
        <v>Y</v>
      </c>
      <c r="AR10" s="1" t="str">
        <f t="shared" ca="1" si="11"/>
        <v>Y</v>
      </c>
      <c r="AS10" s="1" t="str">
        <f t="shared" ca="1" si="11"/>
        <v>Y</v>
      </c>
      <c r="AT10" s="1" t="str">
        <f t="shared" ca="1" si="11"/>
        <v>Y</v>
      </c>
      <c r="AU10" s="1" t="str">
        <f t="shared" ca="1" si="11"/>
        <v>Y</v>
      </c>
      <c r="AV10" s="1" t="str">
        <f t="shared" ca="1" si="11"/>
        <v>Y</v>
      </c>
      <c r="AW10" s="1" t="str">
        <f t="shared" ca="1" si="11"/>
        <v>Y</v>
      </c>
      <c r="AX10" s="1" t="str">
        <f t="shared" ca="1" si="11"/>
        <v>Y</v>
      </c>
      <c r="AY10" s="1" t="str">
        <f t="shared" ca="1" si="11"/>
        <v>Y</v>
      </c>
      <c r="AZ10" s="1" t="str">
        <f t="shared" ca="1" si="11"/>
        <v>Y</v>
      </c>
      <c r="BA10" s="1" t="str">
        <f t="shared" ca="1" si="11"/>
        <v>Y</v>
      </c>
      <c r="BB10" s="1" t="str">
        <f t="shared" ca="1" si="11"/>
        <v>Y</v>
      </c>
      <c r="BC10" s="1" t="str">
        <f t="shared" ca="1" si="11"/>
        <v>Y</v>
      </c>
      <c r="BD10" s="1" t="str">
        <f t="shared" ca="1" si="11"/>
        <v>Y</v>
      </c>
      <c r="BE10" s="1" t="str">
        <f t="shared" ca="1" si="11"/>
        <v>Y</v>
      </c>
      <c r="BF10" s="1" t="str">
        <f t="shared" ca="1" si="11"/>
        <v>Y</v>
      </c>
      <c r="BG10" s="1" t="str">
        <f t="shared" ca="1" si="11"/>
        <v/>
      </c>
      <c r="BH10" s="1" t="str">
        <f t="shared" ca="1" si="11"/>
        <v/>
      </c>
      <c r="BI10" s="1" t="str">
        <f t="shared" ca="1" si="11"/>
        <v>Y</v>
      </c>
      <c r="BJ10" s="1" t="str">
        <f t="shared" ca="1" si="11"/>
        <v>Y</v>
      </c>
      <c r="BK10" s="1" t="str">
        <f t="shared" ca="1" si="11"/>
        <v/>
      </c>
      <c r="BL10" s="1" t="str">
        <f t="shared" ca="1" si="11"/>
        <v>Y</v>
      </c>
      <c r="BM10" s="1" t="str">
        <f t="shared" ca="1" si="11"/>
        <v>Y</v>
      </c>
      <c r="BN10" s="1" t="str">
        <f t="shared" ca="1" si="11"/>
        <v>Y</v>
      </c>
      <c r="BO10" s="1" t="str">
        <f t="shared" ca="1" si="11"/>
        <v>Y</v>
      </c>
      <c r="BP10" s="1" t="str">
        <f t="shared" ca="1" si="11"/>
        <v/>
      </c>
      <c r="BQ10" s="1" t="str">
        <f t="shared" ca="1" si="11"/>
        <v>Y</v>
      </c>
      <c r="BR10" s="1" t="str">
        <f t="shared" ca="1" si="11"/>
        <v>Y</v>
      </c>
      <c r="BS10" s="1" t="str">
        <f t="shared" ca="1" si="11"/>
        <v>Y</v>
      </c>
      <c r="BT10" s="1" t="str">
        <f t="shared" ca="1" si="11"/>
        <v>Y</v>
      </c>
      <c r="BU10" s="1" t="str">
        <f t="shared" ca="1" si="11"/>
        <v>Y</v>
      </c>
      <c r="BV10" s="1" t="str">
        <f t="shared" ca="1" si="11"/>
        <v/>
      </c>
      <c r="BW10" s="1" t="str">
        <f t="shared" ca="1" si="11"/>
        <v>Y</v>
      </c>
      <c r="BX10" s="1" t="str">
        <f t="shared" ca="1" si="11"/>
        <v>Y</v>
      </c>
      <c r="BY10" s="1" t="str">
        <f t="shared" ca="1" si="11"/>
        <v>Y</v>
      </c>
      <c r="BZ10" s="1" t="str">
        <f t="shared" ca="1" si="11"/>
        <v>Y</v>
      </c>
      <c r="CA10" s="1" t="str">
        <f t="shared" ca="1" si="11"/>
        <v>Y</v>
      </c>
      <c r="CB10" s="1" t="str">
        <f t="shared" ca="1" si="11"/>
        <v>Y</v>
      </c>
      <c r="CC10" s="1" t="str">
        <f t="shared" ca="1" si="11"/>
        <v/>
      </c>
      <c r="CD10" s="1" t="str">
        <f t="shared" ca="1" si="11"/>
        <v>Y</v>
      </c>
      <c r="CE10" s="1" t="str">
        <f t="shared" ref="CE10" ca="1" si="12">IF((CE7-$B3)*(CE8-$B3)&gt;=0,"Y","")</f>
        <v>Y</v>
      </c>
    </row>
    <row r="11" spans="1:83" x14ac:dyDescent="0.25">
      <c r="A11" s="16">
        <f t="shared" si="0"/>
        <v>11</v>
      </c>
      <c r="B11" s="1" t="s">
        <v>25</v>
      </c>
      <c r="C11" s="15">
        <f ca="1">COUNTIF(D11:CE11,"=Y")/P4</f>
        <v>0.53749999999999998</v>
      </c>
      <c r="D11" s="1" t="str">
        <f ca="1">IF(AND(D$9="Y",D$10="Y")=TRUE,"Y","")</f>
        <v>Y</v>
      </c>
      <c r="E11" s="1" t="str">
        <f t="shared" ref="E11:BP11" ca="1" si="13">IF(AND(E$9="Y",E$10="Y")=TRUE,"Y","")</f>
        <v>Y</v>
      </c>
      <c r="F11" s="1" t="str">
        <f t="shared" ca="1" si="13"/>
        <v/>
      </c>
      <c r="G11" s="1" t="str">
        <f t="shared" ca="1" si="13"/>
        <v>Y</v>
      </c>
      <c r="H11" s="1" t="str">
        <f t="shared" ca="1" si="13"/>
        <v/>
      </c>
      <c r="I11" s="1" t="str">
        <f t="shared" ca="1" si="13"/>
        <v>Y</v>
      </c>
      <c r="J11" s="1" t="str">
        <f t="shared" ca="1" si="13"/>
        <v/>
      </c>
      <c r="K11" s="1" t="str">
        <f t="shared" ca="1" si="13"/>
        <v>Y</v>
      </c>
      <c r="L11" s="1" t="str">
        <f t="shared" ca="1" si="13"/>
        <v>Y</v>
      </c>
      <c r="M11" s="1" t="str">
        <f t="shared" ca="1" si="13"/>
        <v>Y</v>
      </c>
      <c r="N11" s="1" t="str">
        <f t="shared" ca="1" si="13"/>
        <v/>
      </c>
      <c r="O11" s="1" t="str">
        <f t="shared" ca="1" si="13"/>
        <v>Y</v>
      </c>
      <c r="P11" s="1" t="str">
        <f t="shared" ca="1" si="13"/>
        <v>Y</v>
      </c>
      <c r="Q11" s="1" t="str">
        <f t="shared" ca="1" si="13"/>
        <v/>
      </c>
      <c r="R11" s="1" t="str">
        <f t="shared" ca="1" si="13"/>
        <v/>
      </c>
      <c r="S11" s="1" t="str">
        <f t="shared" ca="1" si="13"/>
        <v/>
      </c>
      <c r="T11" s="1" t="str">
        <f t="shared" ca="1" si="13"/>
        <v/>
      </c>
      <c r="U11" s="1" t="str">
        <f t="shared" ca="1" si="13"/>
        <v/>
      </c>
      <c r="V11" s="1" t="str">
        <f t="shared" ca="1" si="13"/>
        <v/>
      </c>
      <c r="W11" s="1" t="str">
        <f t="shared" ca="1" si="13"/>
        <v>Y</v>
      </c>
      <c r="X11" s="1" t="str">
        <f t="shared" ca="1" si="13"/>
        <v/>
      </c>
      <c r="Y11" s="1" t="str">
        <f t="shared" ca="1" si="13"/>
        <v/>
      </c>
      <c r="Z11" s="1" t="str">
        <f t="shared" ca="1" si="13"/>
        <v/>
      </c>
      <c r="AA11" s="1" t="str">
        <f t="shared" ca="1" si="13"/>
        <v>Y</v>
      </c>
      <c r="AB11" s="1" t="str">
        <f t="shared" ca="1" si="13"/>
        <v/>
      </c>
      <c r="AC11" s="1" t="str">
        <f t="shared" ca="1" si="13"/>
        <v>Y</v>
      </c>
      <c r="AD11" s="1" t="str">
        <f t="shared" ca="1" si="13"/>
        <v>Y</v>
      </c>
      <c r="AE11" s="1" t="str">
        <f t="shared" ca="1" si="13"/>
        <v>Y</v>
      </c>
      <c r="AF11" s="1" t="str">
        <f t="shared" ca="1" si="13"/>
        <v>Y</v>
      </c>
      <c r="AG11" s="1" t="str">
        <f t="shared" ca="1" si="13"/>
        <v/>
      </c>
      <c r="AH11" s="1" t="str">
        <f t="shared" ca="1" si="13"/>
        <v>Y</v>
      </c>
      <c r="AI11" s="1" t="str">
        <f t="shared" ca="1" si="13"/>
        <v/>
      </c>
      <c r="AJ11" s="1" t="str">
        <f t="shared" ca="1" si="13"/>
        <v>Y</v>
      </c>
      <c r="AK11" s="1" t="str">
        <f t="shared" ca="1" si="13"/>
        <v/>
      </c>
      <c r="AL11" s="1" t="str">
        <f t="shared" ca="1" si="13"/>
        <v/>
      </c>
      <c r="AM11" s="1" t="str">
        <f t="shared" ca="1" si="13"/>
        <v>Y</v>
      </c>
      <c r="AN11" s="1" t="str">
        <f t="shared" ca="1" si="13"/>
        <v>Y</v>
      </c>
      <c r="AO11" s="1" t="str">
        <f t="shared" ca="1" si="13"/>
        <v>Y</v>
      </c>
      <c r="AP11" s="1" t="str">
        <f t="shared" ca="1" si="13"/>
        <v/>
      </c>
      <c r="AQ11" s="1" t="str">
        <f t="shared" ca="1" si="13"/>
        <v>Y</v>
      </c>
      <c r="AR11" s="1" t="str">
        <f t="shared" ca="1" si="13"/>
        <v/>
      </c>
      <c r="AS11" s="1" t="str">
        <f t="shared" ca="1" si="13"/>
        <v>Y</v>
      </c>
      <c r="AT11" s="1" t="str">
        <f t="shared" ca="1" si="13"/>
        <v>Y</v>
      </c>
      <c r="AU11" s="1" t="str">
        <f t="shared" ca="1" si="13"/>
        <v>Y</v>
      </c>
      <c r="AV11" s="1" t="str">
        <f t="shared" ca="1" si="13"/>
        <v/>
      </c>
      <c r="AW11" s="1" t="str">
        <f t="shared" ca="1" si="13"/>
        <v>Y</v>
      </c>
      <c r="AX11" s="1" t="str">
        <f t="shared" ca="1" si="13"/>
        <v/>
      </c>
      <c r="AY11" s="1" t="str">
        <f t="shared" ca="1" si="13"/>
        <v/>
      </c>
      <c r="AZ11" s="1" t="str">
        <f t="shared" ca="1" si="13"/>
        <v>Y</v>
      </c>
      <c r="BA11" s="1" t="str">
        <f t="shared" ca="1" si="13"/>
        <v>Y</v>
      </c>
      <c r="BB11" s="1" t="str">
        <f t="shared" ca="1" si="13"/>
        <v>Y</v>
      </c>
      <c r="BC11" s="1" t="str">
        <f t="shared" ca="1" si="13"/>
        <v>Y</v>
      </c>
      <c r="BD11" s="1" t="str">
        <f t="shared" ca="1" si="13"/>
        <v>Y</v>
      </c>
      <c r="BE11" s="1" t="str">
        <f t="shared" ca="1" si="13"/>
        <v>Y</v>
      </c>
      <c r="BF11" s="1" t="str">
        <f t="shared" ca="1" si="13"/>
        <v>Y</v>
      </c>
      <c r="BG11" s="1" t="str">
        <f t="shared" ca="1" si="13"/>
        <v/>
      </c>
      <c r="BH11" s="1" t="str">
        <f t="shared" ca="1" si="13"/>
        <v/>
      </c>
      <c r="BI11" s="1" t="str">
        <f t="shared" ca="1" si="13"/>
        <v>Y</v>
      </c>
      <c r="BJ11" s="1" t="str">
        <f t="shared" ca="1" si="13"/>
        <v/>
      </c>
      <c r="BK11" s="1" t="str">
        <f t="shared" ca="1" si="13"/>
        <v/>
      </c>
      <c r="BL11" s="1" t="str">
        <f t="shared" ca="1" si="13"/>
        <v/>
      </c>
      <c r="BM11" s="1" t="str">
        <f t="shared" ca="1" si="13"/>
        <v/>
      </c>
      <c r="BN11" s="1" t="str">
        <f t="shared" ca="1" si="13"/>
        <v/>
      </c>
      <c r="BO11" s="1" t="str">
        <f t="shared" ca="1" si="13"/>
        <v>Y</v>
      </c>
      <c r="BP11" s="1" t="str">
        <f t="shared" ca="1" si="13"/>
        <v/>
      </c>
      <c r="BQ11" s="1" t="str">
        <f t="shared" ref="BQ11:CE11" ca="1" si="14">IF(AND(BQ$9="Y",BQ$10="Y")=TRUE,"Y","")</f>
        <v>Y</v>
      </c>
      <c r="BR11" s="1" t="str">
        <f t="shared" ca="1" si="14"/>
        <v>Y</v>
      </c>
      <c r="BS11" s="1" t="str">
        <f t="shared" ca="1" si="14"/>
        <v>Y</v>
      </c>
      <c r="BT11" s="1" t="str">
        <f t="shared" ca="1" si="14"/>
        <v/>
      </c>
      <c r="BU11" s="1" t="str">
        <f t="shared" ca="1" si="14"/>
        <v>Y</v>
      </c>
      <c r="BV11" s="1" t="str">
        <f t="shared" ca="1" si="14"/>
        <v/>
      </c>
      <c r="BW11" s="1" t="str">
        <f t="shared" ca="1" si="14"/>
        <v>Y</v>
      </c>
      <c r="BX11" s="1" t="str">
        <f t="shared" ca="1" si="14"/>
        <v>Y</v>
      </c>
      <c r="BY11" s="1" t="str">
        <f t="shared" ca="1" si="14"/>
        <v/>
      </c>
      <c r="BZ11" s="1" t="str">
        <f t="shared" ca="1" si="14"/>
        <v/>
      </c>
      <c r="CA11" s="1" t="str">
        <f t="shared" ca="1" si="14"/>
        <v>Y</v>
      </c>
      <c r="CB11" s="1" t="str">
        <f t="shared" ca="1" si="14"/>
        <v>Y</v>
      </c>
      <c r="CC11" s="1" t="str">
        <f t="shared" ca="1" si="14"/>
        <v/>
      </c>
      <c r="CD11" s="1" t="str">
        <f t="shared" ca="1" si="14"/>
        <v>Y</v>
      </c>
      <c r="CE11" s="1" t="str">
        <f t="shared" ca="1" si="14"/>
        <v/>
      </c>
    </row>
    <row r="12" spans="1:83" x14ac:dyDescent="0.25">
      <c r="A12" s="16">
        <f t="shared" si="0"/>
        <v>12</v>
      </c>
      <c r="B12" s="1" t="s">
        <v>26</v>
      </c>
      <c r="C12" s="15">
        <f ca="1">COUNTIF(D12:CE12,"=Y")/P4</f>
        <v>7.4999999999999997E-2</v>
      </c>
      <c r="D12" s="1" t="str">
        <f ca="1">IF(AND(D$9="Y",D$10="")=TRUE,"Y","")</f>
        <v/>
      </c>
      <c r="E12" s="1" t="str">
        <f t="shared" ref="E12:BP12" ca="1" si="15">IF(AND(E$9="Y",E$10="")=TRUE,"Y","")</f>
        <v/>
      </c>
      <c r="F12" s="1" t="str">
        <f t="shared" ca="1" si="15"/>
        <v/>
      </c>
      <c r="G12" s="1" t="str">
        <f t="shared" ca="1" si="15"/>
        <v/>
      </c>
      <c r="H12" s="1" t="str">
        <f t="shared" ca="1" si="15"/>
        <v/>
      </c>
      <c r="I12" s="1" t="str">
        <f t="shared" ca="1" si="15"/>
        <v/>
      </c>
      <c r="J12" s="1" t="str">
        <f t="shared" ca="1" si="15"/>
        <v/>
      </c>
      <c r="K12" s="1" t="str">
        <f t="shared" ca="1" si="15"/>
        <v/>
      </c>
      <c r="L12" s="1" t="str">
        <f t="shared" ca="1" si="15"/>
        <v/>
      </c>
      <c r="M12" s="1" t="str">
        <f t="shared" ca="1" si="15"/>
        <v/>
      </c>
      <c r="N12" s="1" t="str">
        <f t="shared" ca="1" si="15"/>
        <v/>
      </c>
      <c r="O12" s="1" t="str">
        <f t="shared" ca="1" si="15"/>
        <v/>
      </c>
      <c r="P12" s="1" t="str">
        <f t="shared" ca="1" si="15"/>
        <v/>
      </c>
      <c r="Q12" s="1" t="str">
        <f t="shared" ca="1" si="15"/>
        <v>Y</v>
      </c>
      <c r="R12" s="1" t="str">
        <f t="shared" ca="1" si="15"/>
        <v/>
      </c>
      <c r="S12" s="1" t="str">
        <f t="shared" ca="1" si="15"/>
        <v>Y</v>
      </c>
      <c r="T12" s="1" t="str">
        <f t="shared" ca="1" si="15"/>
        <v/>
      </c>
      <c r="U12" s="1" t="str">
        <f t="shared" ca="1" si="15"/>
        <v>Y</v>
      </c>
      <c r="V12" s="1" t="str">
        <f t="shared" ca="1" si="15"/>
        <v>Y</v>
      </c>
      <c r="W12" s="1" t="str">
        <f t="shared" ca="1" si="15"/>
        <v/>
      </c>
      <c r="X12" s="1" t="str">
        <f t="shared" ca="1" si="15"/>
        <v/>
      </c>
      <c r="Y12" s="1" t="str">
        <f t="shared" ca="1" si="15"/>
        <v/>
      </c>
      <c r="Z12" s="1" t="str">
        <f t="shared" ca="1" si="15"/>
        <v/>
      </c>
      <c r="AA12" s="1" t="str">
        <f t="shared" ca="1" si="15"/>
        <v/>
      </c>
      <c r="AB12" s="1" t="str">
        <f t="shared" ca="1" si="15"/>
        <v/>
      </c>
      <c r="AC12" s="1" t="str">
        <f t="shared" ca="1" si="15"/>
        <v/>
      </c>
      <c r="AD12" s="1" t="str">
        <f t="shared" ca="1" si="15"/>
        <v/>
      </c>
      <c r="AE12" s="1" t="str">
        <f t="shared" ca="1" si="15"/>
        <v/>
      </c>
      <c r="AF12" s="1" t="str">
        <f t="shared" ca="1" si="15"/>
        <v/>
      </c>
      <c r="AG12" s="1" t="str">
        <f t="shared" ca="1" si="15"/>
        <v/>
      </c>
      <c r="AH12" s="1" t="str">
        <f t="shared" ca="1" si="15"/>
        <v/>
      </c>
      <c r="AI12" s="1" t="str">
        <f t="shared" ca="1" si="15"/>
        <v/>
      </c>
      <c r="AJ12" s="1" t="str">
        <f t="shared" ca="1" si="15"/>
        <v/>
      </c>
      <c r="AK12" s="1" t="str">
        <f t="shared" ca="1" si="15"/>
        <v/>
      </c>
      <c r="AL12" s="1" t="str">
        <f t="shared" ca="1" si="15"/>
        <v/>
      </c>
      <c r="AM12" s="1" t="str">
        <f t="shared" ca="1" si="15"/>
        <v/>
      </c>
      <c r="AN12" s="1" t="str">
        <f t="shared" ca="1" si="15"/>
        <v/>
      </c>
      <c r="AO12" s="1" t="str">
        <f t="shared" ca="1" si="15"/>
        <v/>
      </c>
      <c r="AP12" s="1" t="str">
        <f t="shared" ca="1" si="15"/>
        <v/>
      </c>
      <c r="AQ12" s="1" t="str">
        <f t="shared" ca="1" si="15"/>
        <v/>
      </c>
      <c r="AR12" s="1" t="str">
        <f t="shared" ca="1" si="15"/>
        <v/>
      </c>
      <c r="AS12" s="1" t="str">
        <f t="shared" ca="1" si="15"/>
        <v/>
      </c>
      <c r="AT12" s="1" t="str">
        <f t="shared" ca="1" si="15"/>
        <v/>
      </c>
      <c r="AU12" s="1" t="str">
        <f t="shared" ca="1" si="15"/>
        <v/>
      </c>
      <c r="AV12" s="1" t="str">
        <f t="shared" ca="1" si="15"/>
        <v/>
      </c>
      <c r="AW12" s="1" t="str">
        <f t="shared" ca="1" si="15"/>
        <v/>
      </c>
      <c r="AX12" s="1" t="str">
        <f t="shared" ca="1" si="15"/>
        <v/>
      </c>
      <c r="AY12" s="1" t="str">
        <f t="shared" ca="1" si="15"/>
        <v/>
      </c>
      <c r="AZ12" s="1" t="str">
        <f t="shared" ca="1" si="15"/>
        <v/>
      </c>
      <c r="BA12" s="1" t="str">
        <f t="shared" ca="1" si="15"/>
        <v/>
      </c>
      <c r="BB12" s="1" t="str">
        <f t="shared" ca="1" si="15"/>
        <v/>
      </c>
      <c r="BC12" s="1" t="str">
        <f t="shared" ca="1" si="15"/>
        <v/>
      </c>
      <c r="BD12" s="1" t="str">
        <f t="shared" ca="1" si="15"/>
        <v/>
      </c>
      <c r="BE12" s="1" t="str">
        <f t="shared" ca="1" si="15"/>
        <v/>
      </c>
      <c r="BF12" s="1" t="str">
        <f t="shared" ca="1" si="15"/>
        <v/>
      </c>
      <c r="BG12" s="1" t="str">
        <f t="shared" ca="1" si="15"/>
        <v>Y</v>
      </c>
      <c r="BH12" s="1" t="str">
        <f t="shared" ca="1" si="15"/>
        <v/>
      </c>
      <c r="BI12" s="1" t="str">
        <f t="shared" ca="1" si="15"/>
        <v/>
      </c>
      <c r="BJ12" s="1" t="str">
        <f t="shared" ca="1" si="15"/>
        <v/>
      </c>
      <c r="BK12" s="1" t="str">
        <f t="shared" ca="1" si="15"/>
        <v/>
      </c>
      <c r="BL12" s="1" t="str">
        <f t="shared" ca="1" si="15"/>
        <v/>
      </c>
      <c r="BM12" s="1" t="str">
        <f t="shared" ca="1" si="15"/>
        <v/>
      </c>
      <c r="BN12" s="1" t="str">
        <f t="shared" ca="1" si="15"/>
        <v/>
      </c>
      <c r="BO12" s="1" t="str">
        <f t="shared" ca="1" si="15"/>
        <v/>
      </c>
      <c r="BP12" s="1" t="str">
        <f t="shared" ca="1" si="15"/>
        <v/>
      </c>
      <c r="BQ12" s="1" t="str">
        <f t="shared" ref="BQ12:CE12" ca="1" si="16">IF(AND(BQ$9="Y",BQ$10="")=TRUE,"Y","")</f>
        <v/>
      </c>
      <c r="BR12" s="1" t="str">
        <f t="shared" ca="1" si="16"/>
        <v/>
      </c>
      <c r="BS12" s="1" t="str">
        <f t="shared" ca="1" si="16"/>
        <v/>
      </c>
      <c r="BT12" s="1" t="str">
        <f t="shared" ca="1" si="16"/>
        <v/>
      </c>
      <c r="BU12" s="1" t="str">
        <f t="shared" ca="1" si="16"/>
        <v/>
      </c>
      <c r="BV12" s="1" t="str">
        <f t="shared" ca="1" si="16"/>
        <v>Y</v>
      </c>
      <c r="BW12" s="1" t="str">
        <f t="shared" ca="1" si="16"/>
        <v/>
      </c>
      <c r="BX12" s="1" t="str">
        <f t="shared" ca="1" si="16"/>
        <v/>
      </c>
      <c r="BY12" s="1" t="str">
        <f t="shared" ca="1" si="16"/>
        <v/>
      </c>
      <c r="BZ12" s="1" t="str">
        <f t="shared" ca="1" si="16"/>
        <v/>
      </c>
      <c r="CA12" s="1" t="str">
        <f t="shared" ca="1" si="16"/>
        <v/>
      </c>
      <c r="CB12" s="1" t="str">
        <f t="shared" ca="1" si="16"/>
        <v/>
      </c>
      <c r="CC12" s="1" t="str">
        <f t="shared" ca="1" si="16"/>
        <v/>
      </c>
      <c r="CD12" s="1" t="str">
        <f t="shared" ca="1" si="16"/>
        <v/>
      </c>
      <c r="CE12" s="1" t="str">
        <f t="shared" ca="1" si="16"/>
        <v/>
      </c>
    </row>
    <row r="13" spans="1:83" x14ac:dyDescent="0.25">
      <c r="A13" s="16">
        <f t="shared" si="0"/>
        <v>13</v>
      </c>
      <c r="C13" s="1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x14ac:dyDescent="0.25">
      <c r="A14" s="16">
        <f t="shared" si="0"/>
        <v>14</v>
      </c>
      <c r="B14" s="1" t="s">
        <v>44</v>
      </c>
      <c r="C14" s="13">
        <f>C25</f>
        <v>1</v>
      </c>
      <c r="D14" s="10">
        <f ca="1">LARGE(D$25:D$34,$C14)</f>
        <v>638.20173957287159</v>
      </c>
      <c r="E14" s="10">
        <f t="shared" ref="E14:BP15" ca="1" si="17">LARGE(E$25:E$34,$C14)</f>
        <v>760.64600724218553</v>
      </c>
      <c r="F14" s="10">
        <f t="shared" ca="1" si="17"/>
        <v>601.24120909563919</v>
      </c>
      <c r="G14" s="10">
        <f t="shared" ca="1" si="17"/>
        <v>670.01144606367109</v>
      </c>
      <c r="H14" s="10">
        <f t="shared" ca="1" si="17"/>
        <v>723.75132528317556</v>
      </c>
      <c r="I14" s="10">
        <f t="shared" ca="1" si="17"/>
        <v>590.87463683865133</v>
      </c>
      <c r="J14" s="10">
        <f t="shared" ca="1" si="17"/>
        <v>646.69152102613828</v>
      </c>
      <c r="K14" s="10">
        <f t="shared" ca="1" si="17"/>
        <v>653.02211833251272</v>
      </c>
      <c r="L14" s="10">
        <f t="shared" ca="1" si="17"/>
        <v>644.48685003813239</v>
      </c>
      <c r="M14" s="10">
        <f t="shared" ca="1" si="17"/>
        <v>589.75033197794176</v>
      </c>
      <c r="N14" s="10">
        <f t="shared" ca="1" si="17"/>
        <v>581.37732466525642</v>
      </c>
      <c r="O14" s="10">
        <f t="shared" ca="1" si="17"/>
        <v>667.75856631540228</v>
      </c>
      <c r="P14" s="10">
        <f t="shared" ca="1" si="17"/>
        <v>607.1986009711901</v>
      </c>
      <c r="Q14" s="10">
        <f t="shared" ca="1" si="17"/>
        <v>637.35717711490213</v>
      </c>
      <c r="R14" s="10">
        <f t="shared" ca="1" si="17"/>
        <v>761.21180942796934</v>
      </c>
      <c r="S14" s="10">
        <f t="shared" ca="1" si="17"/>
        <v>613.36773976501854</v>
      </c>
      <c r="T14" s="10">
        <f t="shared" ca="1" si="17"/>
        <v>738.19838770638955</v>
      </c>
      <c r="U14" s="10">
        <f t="shared" ca="1" si="17"/>
        <v>709.38368918045251</v>
      </c>
      <c r="V14" s="10">
        <f t="shared" ca="1" si="17"/>
        <v>717.20245648226614</v>
      </c>
      <c r="W14" s="10">
        <f t="shared" ca="1" si="17"/>
        <v>632.19624826494987</v>
      </c>
      <c r="X14" s="10">
        <f t="shared" ca="1" si="17"/>
        <v>705.25326758716676</v>
      </c>
      <c r="Y14" s="10">
        <f t="shared" ca="1" si="17"/>
        <v>649.98591253072118</v>
      </c>
      <c r="Z14" s="10">
        <f t="shared" ca="1" si="17"/>
        <v>717.84876122317235</v>
      </c>
      <c r="AA14" s="10">
        <f t="shared" ca="1" si="17"/>
        <v>620.4180751498692</v>
      </c>
      <c r="AB14" s="10">
        <f t="shared" ca="1" si="17"/>
        <v>642.56723619191985</v>
      </c>
      <c r="AC14" s="10">
        <f t="shared" ca="1" si="17"/>
        <v>731.39174438322334</v>
      </c>
      <c r="AD14" s="10">
        <f t="shared" ca="1" si="17"/>
        <v>656.6891442319768</v>
      </c>
      <c r="AE14" s="10">
        <f t="shared" ca="1" si="17"/>
        <v>647.07717612431725</v>
      </c>
      <c r="AF14" s="10">
        <f t="shared" ca="1" si="17"/>
        <v>601.18088540294184</v>
      </c>
      <c r="AG14" s="10">
        <f t="shared" ca="1" si="17"/>
        <v>765.88013488482329</v>
      </c>
      <c r="AH14" s="10">
        <f t="shared" ca="1" si="17"/>
        <v>615.25006537773095</v>
      </c>
      <c r="AI14" s="10">
        <f t="shared" ca="1" si="17"/>
        <v>685.10132204715683</v>
      </c>
      <c r="AJ14" s="10">
        <f t="shared" ca="1" si="17"/>
        <v>649.53641974126731</v>
      </c>
      <c r="AK14" s="10">
        <f t="shared" ca="1" si="17"/>
        <v>713.97081302196648</v>
      </c>
      <c r="AL14" s="10">
        <f t="shared" ca="1" si="17"/>
        <v>668.78311753129481</v>
      </c>
      <c r="AM14" s="10">
        <f t="shared" ca="1" si="17"/>
        <v>591.07437022661293</v>
      </c>
      <c r="AN14" s="10">
        <f t="shared" ca="1" si="17"/>
        <v>616.54970921027666</v>
      </c>
      <c r="AO14" s="10">
        <f t="shared" ca="1" si="17"/>
        <v>626.89299869829745</v>
      </c>
      <c r="AP14" s="10">
        <f t="shared" ca="1" si="17"/>
        <v>719.24201826099909</v>
      </c>
      <c r="AQ14" s="10">
        <f t="shared" ca="1" si="17"/>
        <v>655.64761132106196</v>
      </c>
      <c r="AR14" s="10">
        <f t="shared" ca="1" si="17"/>
        <v>712.18869680926559</v>
      </c>
      <c r="AS14" s="10">
        <f t="shared" ca="1" si="17"/>
        <v>694.98154875174066</v>
      </c>
      <c r="AT14" s="10">
        <f t="shared" ca="1" si="17"/>
        <v>639.4862307830092</v>
      </c>
      <c r="AU14" s="10">
        <f t="shared" ca="1" si="17"/>
        <v>613.62507334628151</v>
      </c>
      <c r="AV14" s="10">
        <f t="shared" ca="1" si="17"/>
        <v>615.47276532790761</v>
      </c>
      <c r="AW14" s="10">
        <f t="shared" ca="1" si="17"/>
        <v>596.10042204375475</v>
      </c>
      <c r="AX14" s="10">
        <f t="shared" ca="1" si="17"/>
        <v>534.13900238949441</v>
      </c>
      <c r="AY14" s="10">
        <f t="shared" ca="1" si="17"/>
        <v>632.24595538484471</v>
      </c>
      <c r="AZ14" s="10">
        <f t="shared" ca="1" si="17"/>
        <v>654.59933714890929</v>
      </c>
      <c r="BA14" s="10">
        <f t="shared" ca="1" si="17"/>
        <v>641.20507792961337</v>
      </c>
      <c r="BB14" s="10">
        <f t="shared" ca="1" si="17"/>
        <v>764.13125291318681</v>
      </c>
      <c r="BC14" s="10">
        <f t="shared" ca="1" si="17"/>
        <v>635.80552733912782</v>
      </c>
      <c r="BD14" s="10">
        <f t="shared" ca="1" si="17"/>
        <v>707.73049023095962</v>
      </c>
      <c r="BE14" s="10">
        <f t="shared" ca="1" si="17"/>
        <v>670.47606609056845</v>
      </c>
      <c r="BF14" s="10">
        <f t="shared" ca="1" si="17"/>
        <v>670.24326619608405</v>
      </c>
      <c r="BG14" s="10">
        <f t="shared" ca="1" si="17"/>
        <v>625.96924051620533</v>
      </c>
      <c r="BH14" s="10">
        <f t="shared" ca="1" si="17"/>
        <v>544.42280415890468</v>
      </c>
      <c r="BI14" s="10">
        <f t="shared" ca="1" si="17"/>
        <v>687.22163959928355</v>
      </c>
      <c r="BJ14" s="10">
        <f t="shared" ca="1" si="17"/>
        <v>667.01393997505954</v>
      </c>
      <c r="BK14" s="10">
        <f t="shared" ca="1" si="17"/>
        <v>606.56657582208004</v>
      </c>
      <c r="BL14" s="10">
        <f t="shared" ca="1" si="17"/>
        <v>709.37218679494254</v>
      </c>
      <c r="BM14" s="10">
        <f t="shared" ca="1" si="17"/>
        <v>589.24730447920149</v>
      </c>
      <c r="BN14" s="10">
        <f t="shared" ca="1" si="17"/>
        <v>666.59556086324687</v>
      </c>
      <c r="BO14" s="10">
        <f t="shared" ca="1" si="17"/>
        <v>613.2682842343562</v>
      </c>
      <c r="BP14" s="10">
        <f t="shared" ca="1" si="17"/>
        <v>691.34748272682066</v>
      </c>
      <c r="BQ14" s="10">
        <f t="shared" ref="BQ14:CE18" ca="1" si="18">LARGE(BQ$25:BQ$34,$C14)</f>
        <v>715.56727711960446</v>
      </c>
      <c r="BR14" s="10">
        <f t="shared" ca="1" si="18"/>
        <v>654.61207101808964</v>
      </c>
      <c r="BS14" s="10">
        <f t="shared" ca="1" si="18"/>
        <v>668.2017457285865</v>
      </c>
      <c r="BT14" s="10">
        <f t="shared" ca="1" si="18"/>
        <v>769.45998475353235</v>
      </c>
      <c r="BU14" s="10">
        <f t="shared" ca="1" si="18"/>
        <v>615.15249247880092</v>
      </c>
      <c r="BV14" s="10">
        <f t="shared" ca="1" si="18"/>
        <v>583.24583758339975</v>
      </c>
      <c r="BW14" s="10">
        <f t="shared" ca="1" si="18"/>
        <v>619.9299297274431</v>
      </c>
      <c r="BX14" s="10">
        <f t="shared" ca="1" si="18"/>
        <v>632.76299484214837</v>
      </c>
      <c r="BY14" s="10">
        <f t="shared" ca="1" si="18"/>
        <v>514.90551456242179</v>
      </c>
      <c r="BZ14" s="10">
        <f t="shared" ca="1" si="18"/>
        <v>592.71348852157223</v>
      </c>
      <c r="CA14" s="10">
        <f t="shared" ca="1" si="18"/>
        <v>626.66165546261152</v>
      </c>
      <c r="CB14" s="10">
        <f t="shared" ca="1" si="18"/>
        <v>602.82204485729903</v>
      </c>
      <c r="CC14" s="10">
        <f t="shared" ca="1" si="18"/>
        <v>578.30384440117246</v>
      </c>
      <c r="CD14" s="10">
        <f t="shared" ca="1" si="18"/>
        <v>649.98269771932985</v>
      </c>
      <c r="CE14" s="10">
        <f t="shared" ca="1" si="18"/>
        <v>695.61655269864332</v>
      </c>
    </row>
    <row r="15" spans="1:83" x14ac:dyDescent="0.25">
      <c r="A15" s="16">
        <f t="shared" si="0"/>
        <v>15</v>
      </c>
      <c r="B15" s="1" t="s">
        <v>53</v>
      </c>
      <c r="C15" s="13">
        <f t="shared" ref="C15:C23" si="19">C26</f>
        <v>2</v>
      </c>
      <c r="D15" s="10">
        <f t="shared" ref="D15:S23" ca="1" si="20">LARGE(D$25:D$34,$C15)</f>
        <v>573.51294712545234</v>
      </c>
      <c r="E15" s="10">
        <f t="shared" ca="1" si="20"/>
        <v>561.92386175655531</v>
      </c>
      <c r="F15" s="10">
        <f t="shared" ca="1" si="20"/>
        <v>550.21102162511443</v>
      </c>
      <c r="G15" s="10">
        <f t="shared" ca="1" si="20"/>
        <v>585.12663888028294</v>
      </c>
      <c r="H15" s="10">
        <f t="shared" ca="1" si="20"/>
        <v>641.87301012209628</v>
      </c>
      <c r="I15" s="10">
        <f t="shared" ca="1" si="20"/>
        <v>585.53832487165494</v>
      </c>
      <c r="J15" s="10">
        <f t="shared" ca="1" si="20"/>
        <v>567.9210264352439</v>
      </c>
      <c r="K15" s="10">
        <f t="shared" ca="1" si="20"/>
        <v>554.22440790952351</v>
      </c>
      <c r="L15" s="10">
        <f t="shared" ca="1" si="20"/>
        <v>565.56937395549551</v>
      </c>
      <c r="M15" s="10">
        <f t="shared" ca="1" si="20"/>
        <v>581.73750352427817</v>
      </c>
      <c r="N15" s="10">
        <f t="shared" ca="1" si="20"/>
        <v>569.55231185123205</v>
      </c>
      <c r="O15" s="10">
        <f t="shared" ca="1" si="20"/>
        <v>625.64192583928593</v>
      </c>
      <c r="P15" s="10">
        <f t="shared" ca="1" si="20"/>
        <v>605.15086006790489</v>
      </c>
      <c r="Q15" s="10">
        <f t="shared" ca="1" si="20"/>
        <v>603.13142350520479</v>
      </c>
      <c r="R15" s="10">
        <f t="shared" ca="1" si="20"/>
        <v>718.05728157380941</v>
      </c>
      <c r="S15" s="10">
        <f t="shared" ca="1" si="20"/>
        <v>607.34450458209835</v>
      </c>
      <c r="T15" s="10">
        <f t="shared" ca="1" si="17"/>
        <v>734.00436234952474</v>
      </c>
      <c r="U15" s="10">
        <f t="shared" ca="1" si="17"/>
        <v>673.40889102300878</v>
      </c>
      <c r="V15" s="10">
        <f t="shared" ca="1" si="17"/>
        <v>648.55174453512336</v>
      </c>
      <c r="W15" s="10">
        <f t="shared" ca="1" si="17"/>
        <v>567.92501430885375</v>
      </c>
      <c r="X15" s="10">
        <f t="shared" ca="1" si="17"/>
        <v>603.57698127364711</v>
      </c>
      <c r="Y15" s="10">
        <f t="shared" ca="1" si="17"/>
        <v>633.76498202655364</v>
      </c>
      <c r="Z15" s="10">
        <f t="shared" ca="1" si="17"/>
        <v>663.03162171109204</v>
      </c>
      <c r="AA15" s="10">
        <f t="shared" ca="1" si="17"/>
        <v>612.55058660410157</v>
      </c>
      <c r="AB15" s="10">
        <f t="shared" ca="1" si="17"/>
        <v>530.61866012159999</v>
      </c>
      <c r="AC15" s="10">
        <f t="shared" ca="1" si="17"/>
        <v>657.84407933406396</v>
      </c>
      <c r="AD15" s="10">
        <f t="shared" ca="1" si="17"/>
        <v>610.67839055714421</v>
      </c>
      <c r="AE15" s="10">
        <f t="shared" ca="1" si="17"/>
        <v>626.72169971977075</v>
      </c>
      <c r="AF15" s="10">
        <f t="shared" ca="1" si="17"/>
        <v>581.23705531989026</v>
      </c>
      <c r="AG15" s="10">
        <f t="shared" ca="1" si="17"/>
        <v>651.87867599944184</v>
      </c>
      <c r="AH15" s="10">
        <f t="shared" ca="1" si="17"/>
        <v>606.68344575380354</v>
      </c>
      <c r="AI15" s="10">
        <f t="shared" ca="1" si="17"/>
        <v>611.31255076738228</v>
      </c>
      <c r="AJ15" s="10">
        <f t="shared" ca="1" si="17"/>
        <v>609.25557362805841</v>
      </c>
      <c r="AK15" s="10">
        <f t="shared" ca="1" si="17"/>
        <v>708.63226587210738</v>
      </c>
      <c r="AL15" s="10">
        <f t="shared" ca="1" si="17"/>
        <v>628.75274359941159</v>
      </c>
      <c r="AM15" s="10">
        <f t="shared" ca="1" si="17"/>
        <v>590.30954307034881</v>
      </c>
      <c r="AN15" s="10">
        <f t="shared" ca="1" si="17"/>
        <v>600.04690585650042</v>
      </c>
      <c r="AO15" s="10">
        <f t="shared" ca="1" si="17"/>
        <v>602.65833725789969</v>
      </c>
      <c r="AP15" s="10">
        <f t="shared" ca="1" si="17"/>
        <v>686.59425457092743</v>
      </c>
      <c r="AQ15" s="10">
        <f t="shared" ca="1" si="17"/>
        <v>643.41961979012035</v>
      </c>
      <c r="AR15" s="10">
        <f t="shared" ca="1" si="17"/>
        <v>687.87704656733513</v>
      </c>
      <c r="AS15" s="10">
        <f t="shared" ca="1" si="17"/>
        <v>581.50364566275391</v>
      </c>
      <c r="AT15" s="10">
        <f t="shared" ca="1" si="17"/>
        <v>633.05546836807594</v>
      </c>
      <c r="AU15" s="10">
        <f t="shared" ca="1" si="17"/>
        <v>571.60864934950064</v>
      </c>
      <c r="AV15" s="10">
        <f t="shared" ca="1" si="17"/>
        <v>594.28362982443059</v>
      </c>
      <c r="AW15" s="10">
        <f t="shared" ca="1" si="17"/>
        <v>528.50543625547164</v>
      </c>
      <c r="AX15" s="10">
        <f t="shared" ca="1" si="17"/>
        <v>524.24697705915389</v>
      </c>
      <c r="AY15" s="10">
        <f t="shared" ca="1" si="17"/>
        <v>573.67798485389221</v>
      </c>
      <c r="AZ15" s="10">
        <f t="shared" ca="1" si="17"/>
        <v>633.87419036891652</v>
      </c>
      <c r="BA15" s="10">
        <f t="shared" ca="1" si="17"/>
        <v>593.80383928048491</v>
      </c>
      <c r="BB15" s="10">
        <f t="shared" ca="1" si="17"/>
        <v>640.08844010920791</v>
      </c>
      <c r="BC15" s="10">
        <f t="shared" ca="1" si="17"/>
        <v>561.7316050445877</v>
      </c>
      <c r="BD15" s="10">
        <f t="shared" ca="1" si="17"/>
        <v>632.52067448680987</v>
      </c>
      <c r="BE15" s="10">
        <f t="shared" ca="1" si="17"/>
        <v>524.4141443254864</v>
      </c>
      <c r="BF15" s="10">
        <f t="shared" ca="1" si="17"/>
        <v>622.88826825784179</v>
      </c>
      <c r="BG15" s="10">
        <f t="shared" ca="1" si="17"/>
        <v>593.95445401750862</v>
      </c>
      <c r="BH15" s="10">
        <f t="shared" ca="1" si="17"/>
        <v>541.10325557963529</v>
      </c>
      <c r="BI15" s="10">
        <f t="shared" ca="1" si="17"/>
        <v>656.14232838905559</v>
      </c>
      <c r="BJ15" s="10">
        <f t="shared" ca="1" si="17"/>
        <v>624.2513061988916</v>
      </c>
      <c r="BK15" s="10">
        <f t="shared" ca="1" si="17"/>
        <v>554.0985698719328</v>
      </c>
      <c r="BL15" s="10">
        <f t="shared" ca="1" si="17"/>
        <v>694.10395703338634</v>
      </c>
      <c r="BM15" s="10">
        <f t="shared" ca="1" si="17"/>
        <v>559.69252526234982</v>
      </c>
      <c r="BN15" s="10">
        <f t="shared" ca="1" si="17"/>
        <v>609.9743525063966</v>
      </c>
      <c r="BO15" s="10">
        <f t="shared" ca="1" si="17"/>
        <v>551.79370923588385</v>
      </c>
      <c r="BP15" s="10">
        <f t="shared" ca="1" si="17"/>
        <v>647.57279941589491</v>
      </c>
      <c r="BQ15" s="10">
        <f t="shared" ca="1" si="18"/>
        <v>558.8484833098496</v>
      </c>
      <c r="BR15" s="10">
        <f t="shared" ca="1" si="18"/>
        <v>586.05748347768531</v>
      </c>
      <c r="BS15" s="10">
        <f t="shared" ca="1" si="18"/>
        <v>645.8839438678832</v>
      </c>
      <c r="BT15" s="10">
        <f t="shared" ca="1" si="18"/>
        <v>593.44078016327387</v>
      </c>
      <c r="BU15" s="10">
        <f t="shared" ca="1" si="18"/>
        <v>576.99350877027143</v>
      </c>
      <c r="BV15" s="10">
        <f t="shared" ca="1" si="18"/>
        <v>565.77004255748795</v>
      </c>
      <c r="BW15" s="10">
        <f t="shared" ca="1" si="18"/>
        <v>525.74149398780332</v>
      </c>
      <c r="BX15" s="10">
        <f t="shared" ca="1" si="18"/>
        <v>544.35052653419655</v>
      </c>
      <c r="BY15" s="10">
        <f t="shared" ca="1" si="18"/>
        <v>496.34964032067438</v>
      </c>
      <c r="BZ15" s="10">
        <f t="shared" ca="1" si="18"/>
        <v>572.80421521630092</v>
      </c>
      <c r="CA15" s="10">
        <f t="shared" ca="1" si="18"/>
        <v>599.74806625900635</v>
      </c>
      <c r="CB15" s="10">
        <f t="shared" ca="1" si="18"/>
        <v>569.13837963726041</v>
      </c>
      <c r="CC15" s="10">
        <f t="shared" ca="1" si="18"/>
        <v>571.65700556054867</v>
      </c>
      <c r="CD15" s="10">
        <f t="shared" ca="1" si="18"/>
        <v>613.44198990673794</v>
      </c>
      <c r="CE15" s="10">
        <f t="shared" ca="1" si="18"/>
        <v>627.7514069586457</v>
      </c>
    </row>
    <row r="16" spans="1:83" x14ac:dyDescent="0.25">
      <c r="A16" s="16">
        <f t="shared" si="0"/>
        <v>16</v>
      </c>
      <c r="B16" s="1"/>
      <c r="C16" s="13">
        <f t="shared" si="19"/>
        <v>3</v>
      </c>
      <c r="D16" s="10">
        <f t="shared" ca="1" si="20"/>
        <v>546.51976260284425</v>
      </c>
      <c r="E16" s="10">
        <f t="shared" ref="E16:BP19" ca="1" si="21">LARGE(E$25:E$34,$C16)</f>
        <v>557.83191331161379</v>
      </c>
      <c r="F16" s="10">
        <f t="shared" ca="1" si="21"/>
        <v>541.56107153244034</v>
      </c>
      <c r="G16" s="10">
        <f t="shared" ca="1" si="21"/>
        <v>577.14480873202206</v>
      </c>
      <c r="H16" s="10">
        <f t="shared" ca="1" si="21"/>
        <v>570.28018287312193</v>
      </c>
      <c r="I16" s="10">
        <f t="shared" ca="1" si="21"/>
        <v>494.80494492735988</v>
      </c>
      <c r="J16" s="10">
        <f t="shared" ca="1" si="21"/>
        <v>551.02022502072123</v>
      </c>
      <c r="K16" s="10">
        <f t="shared" ca="1" si="21"/>
        <v>541.25588154985337</v>
      </c>
      <c r="L16" s="10">
        <f t="shared" ca="1" si="21"/>
        <v>546.67256641682718</v>
      </c>
      <c r="M16" s="10">
        <f t="shared" ca="1" si="21"/>
        <v>572.4617627001694</v>
      </c>
      <c r="N16" s="10">
        <f t="shared" ca="1" si="21"/>
        <v>563.47817967610024</v>
      </c>
      <c r="O16" s="10">
        <f t="shared" ca="1" si="21"/>
        <v>596.51736375001747</v>
      </c>
      <c r="P16" s="10">
        <f t="shared" ca="1" si="21"/>
        <v>575.6759319668206</v>
      </c>
      <c r="Q16" s="10">
        <f t="shared" ca="1" si="21"/>
        <v>587.3459334676204</v>
      </c>
      <c r="R16" s="10">
        <f t="shared" ca="1" si="21"/>
        <v>694.63540995073276</v>
      </c>
      <c r="S16" s="10">
        <f t="shared" ca="1" si="21"/>
        <v>579.95277011043618</v>
      </c>
      <c r="T16" s="10">
        <f t="shared" ca="1" si="21"/>
        <v>580.87275823323159</v>
      </c>
      <c r="U16" s="10">
        <f t="shared" ca="1" si="21"/>
        <v>575.04802859701795</v>
      </c>
      <c r="V16" s="10">
        <f t="shared" ca="1" si="21"/>
        <v>587.90005560915597</v>
      </c>
      <c r="W16" s="10">
        <f t="shared" ca="1" si="21"/>
        <v>556.70312942115538</v>
      </c>
      <c r="X16" s="10">
        <f t="shared" ca="1" si="21"/>
        <v>588.72773722696309</v>
      </c>
      <c r="Y16" s="10">
        <f t="shared" ca="1" si="21"/>
        <v>567.67112040326788</v>
      </c>
      <c r="Z16" s="10">
        <f t="shared" ca="1" si="21"/>
        <v>659.76795608424061</v>
      </c>
      <c r="AA16" s="10">
        <f t="shared" ca="1" si="21"/>
        <v>580.90714239134525</v>
      </c>
      <c r="AB16" s="10">
        <f t="shared" ca="1" si="21"/>
        <v>509.54360101415034</v>
      </c>
      <c r="AC16" s="10">
        <f t="shared" ca="1" si="21"/>
        <v>654.63874279405127</v>
      </c>
      <c r="AD16" s="10">
        <f t="shared" ca="1" si="21"/>
        <v>584.04966258466936</v>
      </c>
      <c r="AE16" s="10">
        <f t="shared" ca="1" si="21"/>
        <v>604.24456237869288</v>
      </c>
      <c r="AF16" s="10">
        <f t="shared" ca="1" si="21"/>
        <v>579.78334965766885</v>
      </c>
      <c r="AG16" s="10">
        <f t="shared" ca="1" si="21"/>
        <v>628.24061709265948</v>
      </c>
      <c r="AH16" s="10">
        <f t="shared" ca="1" si="21"/>
        <v>569.09429275768923</v>
      </c>
      <c r="AI16" s="10">
        <f t="shared" ca="1" si="21"/>
        <v>542.59407549314631</v>
      </c>
      <c r="AJ16" s="10">
        <f t="shared" ca="1" si="21"/>
        <v>571.32873100434972</v>
      </c>
      <c r="AK16" s="10">
        <f t="shared" ca="1" si="21"/>
        <v>692.91652706765706</v>
      </c>
      <c r="AL16" s="10">
        <f t="shared" ca="1" si="21"/>
        <v>587.27393611428943</v>
      </c>
      <c r="AM16" s="10">
        <f t="shared" ca="1" si="21"/>
        <v>565.59389649718469</v>
      </c>
      <c r="AN16" s="10">
        <f t="shared" ca="1" si="21"/>
        <v>588.74030162648614</v>
      </c>
      <c r="AO16" s="10">
        <f t="shared" ca="1" si="21"/>
        <v>590.69329775335268</v>
      </c>
      <c r="AP16" s="10">
        <f t="shared" ca="1" si="21"/>
        <v>624.85722051627454</v>
      </c>
      <c r="AQ16" s="10">
        <f t="shared" ca="1" si="21"/>
        <v>628.11147921417296</v>
      </c>
      <c r="AR16" s="10">
        <f t="shared" ca="1" si="21"/>
        <v>655.20073974306183</v>
      </c>
      <c r="AS16" s="10">
        <f t="shared" ca="1" si="21"/>
        <v>562.33161531322503</v>
      </c>
      <c r="AT16" s="10">
        <f t="shared" ca="1" si="21"/>
        <v>585.2399857847829</v>
      </c>
      <c r="AU16" s="10">
        <f t="shared" ca="1" si="21"/>
        <v>570.49273994653174</v>
      </c>
      <c r="AV16" s="10">
        <f t="shared" ca="1" si="21"/>
        <v>534.2253449046575</v>
      </c>
      <c r="AW16" s="10">
        <f t="shared" ca="1" si="21"/>
        <v>527.55214429846581</v>
      </c>
      <c r="AX16" s="10">
        <f t="shared" ca="1" si="21"/>
        <v>493.91467604126325</v>
      </c>
      <c r="AY16" s="10">
        <f t="shared" ca="1" si="21"/>
        <v>532.41649452159913</v>
      </c>
      <c r="AZ16" s="10">
        <f t="shared" ca="1" si="21"/>
        <v>510.25582196959778</v>
      </c>
      <c r="BA16" s="10">
        <f t="shared" ca="1" si="21"/>
        <v>578.26088726136186</v>
      </c>
      <c r="BB16" s="10">
        <f t="shared" ca="1" si="21"/>
        <v>635.98929931718078</v>
      </c>
      <c r="BC16" s="10">
        <f t="shared" ca="1" si="21"/>
        <v>541.16645164008196</v>
      </c>
      <c r="BD16" s="10">
        <f t="shared" ca="1" si="21"/>
        <v>614.80336160158936</v>
      </c>
      <c r="BE16" s="10">
        <f t="shared" ca="1" si="21"/>
        <v>500.41872034467491</v>
      </c>
      <c r="BF16" s="10">
        <f t="shared" ca="1" si="21"/>
        <v>549.51821182844299</v>
      </c>
      <c r="BG16" s="10">
        <f t="shared" ca="1" si="21"/>
        <v>578.56795992262221</v>
      </c>
      <c r="BH16" s="10">
        <f t="shared" ca="1" si="21"/>
        <v>539.96745107842207</v>
      </c>
      <c r="BI16" s="10">
        <f t="shared" ca="1" si="21"/>
        <v>600.88081015170633</v>
      </c>
      <c r="BJ16" s="10">
        <f t="shared" ca="1" si="21"/>
        <v>600.78919124215963</v>
      </c>
      <c r="BK16" s="10">
        <f t="shared" ca="1" si="21"/>
        <v>542.35021130533084</v>
      </c>
      <c r="BL16" s="10">
        <f t="shared" ca="1" si="21"/>
        <v>679.28891751931974</v>
      </c>
      <c r="BM16" s="10">
        <f t="shared" ca="1" si="21"/>
        <v>534.27787799541204</v>
      </c>
      <c r="BN16" s="10">
        <f t="shared" ca="1" si="21"/>
        <v>572.4034990215589</v>
      </c>
      <c r="BO16" s="10">
        <f t="shared" ca="1" si="21"/>
        <v>463.52879145542727</v>
      </c>
      <c r="BP16" s="10">
        <f t="shared" ca="1" si="21"/>
        <v>616.49756003651453</v>
      </c>
      <c r="BQ16" s="10">
        <f t="shared" ca="1" si="18"/>
        <v>557.42076000961788</v>
      </c>
      <c r="BR16" s="10">
        <f t="shared" ca="1" si="18"/>
        <v>554.69695293517725</v>
      </c>
      <c r="BS16" s="10">
        <f t="shared" ca="1" si="18"/>
        <v>590.94191845901344</v>
      </c>
      <c r="BT16" s="10">
        <f t="shared" ca="1" si="18"/>
        <v>590.71692411489539</v>
      </c>
      <c r="BU16" s="10">
        <f t="shared" ca="1" si="18"/>
        <v>547.57577218623055</v>
      </c>
      <c r="BV16" s="10">
        <f t="shared" ca="1" si="18"/>
        <v>547.1297201700462</v>
      </c>
      <c r="BW16" s="10">
        <f t="shared" ca="1" si="18"/>
        <v>520.76463045228195</v>
      </c>
      <c r="BX16" s="10">
        <f t="shared" ca="1" si="18"/>
        <v>542.07939356100962</v>
      </c>
      <c r="BY16" s="10">
        <f t="shared" ca="1" si="18"/>
        <v>454.01454657680858</v>
      </c>
      <c r="BZ16" s="10">
        <f t="shared" ca="1" si="18"/>
        <v>546.78236668718364</v>
      </c>
      <c r="CA16" s="10">
        <f t="shared" ca="1" si="18"/>
        <v>569.4003081072924</v>
      </c>
      <c r="CB16" s="10">
        <f t="shared" ca="1" si="18"/>
        <v>531.79582394253134</v>
      </c>
      <c r="CC16" s="10">
        <f t="shared" ca="1" si="18"/>
        <v>552.20381240041604</v>
      </c>
      <c r="CD16" s="10">
        <f t="shared" ca="1" si="18"/>
        <v>571.17458444017154</v>
      </c>
      <c r="CE16" s="10">
        <f t="shared" ca="1" si="18"/>
        <v>619.21817744129009</v>
      </c>
    </row>
    <row r="17" spans="1:83" x14ac:dyDescent="0.25">
      <c r="A17" s="16">
        <f t="shared" si="0"/>
        <v>17</v>
      </c>
      <c r="B17" s="1"/>
      <c r="C17" s="13">
        <f t="shared" si="19"/>
        <v>4</v>
      </c>
      <c r="D17" s="10">
        <f t="shared" ca="1" si="20"/>
        <v>494.93538341028329</v>
      </c>
      <c r="E17" s="10">
        <f t="shared" ca="1" si="21"/>
        <v>516.15300108462714</v>
      </c>
      <c r="F17" s="10">
        <f t="shared" ca="1" si="21"/>
        <v>532.51940914594468</v>
      </c>
      <c r="G17" s="10">
        <f t="shared" ca="1" si="21"/>
        <v>514.92995390639715</v>
      </c>
      <c r="H17" s="10">
        <f t="shared" ca="1" si="21"/>
        <v>531.72498083731364</v>
      </c>
      <c r="I17" s="10">
        <f t="shared" ca="1" si="21"/>
        <v>494.15236914016867</v>
      </c>
      <c r="J17" s="10">
        <f t="shared" ca="1" si="21"/>
        <v>542.22864677186749</v>
      </c>
      <c r="K17" s="10">
        <f t="shared" ca="1" si="21"/>
        <v>525.265519788093</v>
      </c>
      <c r="L17" s="10">
        <f t="shared" ca="1" si="21"/>
        <v>527.6500316882989</v>
      </c>
      <c r="M17" s="10">
        <f t="shared" ca="1" si="21"/>
        <v>536.68259520836318</v>
      </c>
      <c r="N17" s="10">
        <f t="shared" ca="1" si="21"/>
        <v>480.19740128824037</v>
      </c>
      <c r="O17" s="10">
        <f t="shared" ca="1" si="21"/>
        <v>559.53977103071122</v>
      </c>
      <c r="P17" s="10">
        <f t="shared" ca="1" si="21"/>
        <v>571.05472511048401</v>
      </c>
      <c r="Q17" s="10">
        <f t="shared" ca="1" si="21"/>
        <v>525.33340275230603</v>
      </c>
      <c r="R17" s="10">
        <f t="shared" ca="1" si="21"/>
        <v>619.97908684223466</v>
      </c>
      <c r="S17" s="10">
        <f t="shared" ca="1" si="21"/>
        <v>544.27013642021677</v>
      </c>
      <c r="T17" s="10">
        <f t="shared" ca="1" si="21"/>
        <v>564.7749634513782</v>
      </c>
      <c r="U17" s="10">
        <f t="shared" ca="1" si="21"/>
        <v>563.72815709587019</v>
      </c>
      <c r="V17" s="10">
        <f t="shared" ca="1" si="21"/>
        <v>560.5643188074099</v>
      </c>
      <c r="W17" s="10">
        <f t="shared" ca="1" si="21"/>
        <v>531.09483585809073</v>
      </c>
      <c r="X17" s="10">
        <f t="shared" ca="1" si="21"/>
        <v>509.52063186047076</v>
      </c>
      <c r="Y17" s="10">
        <f t="shared" ca="1" si="21"/>
        <v>546.58949825682089</v>
      </c>
      <c r="Z17" s="10">
        <f t="shared" ca="1" si="21"/>
        <v>595.83065563478851</v>
      </c>
      <c r="AA17" s="10">
        <f t="shared" ca="1" si="21"/>
        <v>460.08786052637146</v>
      </c>
      <c r="AB17" s="10">
        <f t="shared" ca="1" si="21"/>
        <v>508.69283715716244</v>
      </c>
      <c r="AC17" s="10">
        <f t="shared" ca="1" si="21"/>
        <v>589.33768937385832</v>
      </c>
      <c r="AD17" s="10">
        <f t="shared" ca="1" si="21"/>
        <v>579.73453112359437</v>
      </c>
      <c r="AE17" s="10">
        <f t="shared" ca="1" si="21"/>
        <v>603.63556530332266</v>
      </c>
      <c r="AF17" s="10">
        <f t="shared" ca="1" si="21"/>
        <v>565.19060999173405</v>
      </c>
      <c r="AG17" s="10">
        <f t="shared" ca="1" si="21"/>
        <v>611.19716997290811</v>
      </c>
      <c r="AH17" s="10">
        <f t="shared" ca="1" si="21"/>
        <v>484.65535935296469</v>
      </c>
      <c r="AI17" s="10">
        <f t="shared" ca="1" si="21"/>
        <v>515.24019958269594</v>
      </c>
      <c r="AJ17" s="10">
        <f t="shared" ca="1" si="21"/>
        <v>544.07054048817247</v>
      </c>
      <c r="AK17" s="10">
        <f t="shared" ca="1" si="21"/>
        <v>546.94269298364554</v>
      </c>
      <c r="AL17" s="10">
        <f t="shared" ca="1" si="21"/>
        <v>562.25290743788514</v>
      </c>
      <c r="AM17" s="10">
        <f t="shared" ca="1" si="21"/>
        <v>502.38389313436704</v>
      </c>
      <c r="AN17" s="10">
        <f t="shared" ca="1" si="21"/>
        <v>572.23940556779041</v>
      </c>
      <c r="AO17" s="10">
        <f t="shared" ca="1" si="21"/>
        <v>584.75967305159293</v>
      </c>
      <c r="AP17" s="10">
        <f t="shared" ca="1" si="21"/>
        <v>518.70969636814345</v>
      </c>
      <c r="AQ17" s="10">
        <f t="shared" ca="1" si="21"/>
        <v>546.47600391762637</v>
      </c>
      <c r="AR17" s="10">
        <f t="shared" ca="1" si="21"/>
        <v>554.13483486803136</v>
      </c>
      <c r="AS17" s="10">
        <f t="shared" ca="1" si="21"/>
        <v>562.1196811744652</v>
      </c>
      <c r="AT17" s="10">
        <f t="shared" ca="1" si="21"/>
        <v>566.77594369639655</v>
      </c>
      <c r="AU17" s="10">
        <f t="shared" ca="1" si="21"/>
        <v>551.84042438583674</v>
      </c>
      <c r="AV17" s="10">
        <f t="shared" ca="1" si="21"/>
        <v>509.59016054079137</v>
      </c>
      <c r="AW17" s="10">
        <f t="shared" ca="1" si="21"/>
        <v>526.97472951559268</v>
      </c>
      <c r="AX17" s="10">
        <f t="shared" ca="1" si="21"/>
        <v>490.40261302725668</v>
      </c>
      <c r="AY17" s="10">
        <f t="shared" ca="1" si="21"/>
        <v>516.27389138712306</v>
      </c>
      <c r="AZ17" s="10">
        <f t="shared" ca="1" si="21"/>
        <v>455.50488286008277</v>
      </c>
      <c r="BA17" s="10">
        <f t="shared" ca="1" si="21"/>
        <v>567.61773410749856</v>
      </c>
      <c r="BB17" s="10">
        <f t="shared" ca="1" si="21"/>
        <v>557.89656094524958</v>
      </c>
      <c r="BC17" s="10">
        <f t="shared" ca="1" si="21"/>
        <v>507.65543602040674</v>
      </c>
      <c r="BD17" s="10">
        <f t="shared" ca="1" si="21"/>
        <v>554.84174436557112</v>
      </c>
      <c r="BE17" s="10">
        <f t="shared" ca="1" si="21"/>
        <v>484.8464640483611</v>
      </c>
      <c r="BF17" s="10">
        <f t="shared" ca="1" si="21"/>
        <v>524.26676146650721</v>
      </c>
      <c r="BG17" s="10">
        <f t="shared" ca="1" si="21"/>
        <v>555.87869792329934</v>
      </c>
      <c r="BH17" s="10">
        <f t="shared" ca="1" si="21"/>
        <v>534.90755516319905</v>
      </c>
      <c r="BI17" s="10">
        <f t="shared" ca="1" si="21"/>
        <v>598.79948331938226</v>
      </c>
      <c r="BJ17" s="10">
        <f t="shared" ca="1" si="21"/>
        <v>581.78109940716411</v>
      </c>
      <c r="BK17" s="10">
        <f t="shared" ca="1" si="21"/>
        <v>530.58721985520629</v>
      </c>
      <c r="BL17" s="10">
        <f t="shared" ca="1" si="21"/>
        <v>638.23435645249981</v>
      </c>
      <c r="BM17" s="10">
        <f t="shared" ca="1" si="21"/>
        <v>513.40424425409685</v>
      </c>
      <c r="BN17" s="10">
        <f t="shared" ca="1" si="21"/>
        <v>538.52751905285527</v>
      </c>
      <c r="BO17" s="10">
        <f t="shared" ca="1" si="21"/>
        <v>463.43347744032195</v>
      </c>
      <c r="BP17" s="10">
        <f t="shared" ca="1" si="21"/>
        <v>581.63903730617778</v>
      </c>
      <c r="BQ17" s="10">
        <f t="shared" ca="1" si="18"/>
        <v>550.01687249635836</v>
      </c>
      <c r="BR17" s="10">
        <f t="shared" ca="1" si="18"/>
        <v>472.08609807432532</v>
      </c>
      <c r="BS17" s="10">
        <f t="shared" ca="1" si="18"/>
        <v>561.51960499894017</v>
      </c>
      <c r="BT17" s="10">
        <f t="shared" ca="1" si="18"/>
        <v>581.12085475867684</v>
      </c>
      <c r="BU17" s="10">
        <f t="shared" ca="1" si="18"/>
        <v>527.3377657049075</v>
      </c>
      <c r="BV17" s="10">
        <f t="shared" ca="1" si="18"/>
        <v>541.59306727252817</v>
      </c>
      <c r="BW17" s="10">
        <f t="shared" ca="1" si="18"/>
        <v>510.44704567434377</v>
      </c>
      <c r="BX17" s="10">
        <f t="shared" ca="1" si="18"/>
        <v>538.07345619810803</v>
      </c>
      <c r="BY17" s="10">
        <f t="shared" ca="1" si="18"/>
        <v>441.11667997853095</v>
      </c>
      <c r="BZ17" s="10">
        <f t="shared" ca="1" si="18"/>
        <v>504.51560635138765</v>
      </c>
      <c r="CA17" s="10">
        <f t="shared" ca="1" si="18"/>
        <v>521.47300207695184</v>
      </c>
      <c r="CB17" s="10">
        <f t="shared" ca="1" si="18"/>
        <v>525.60572824030578</v>
      </c>
      <c r="CC17" s="10">
        <f t="shared" ca="1" si="18"/>
        <v>551.09642952833008</v>
      </c>
      <c r="CD17" s="10">
        <f t="shared" ca="1" si="18"/>
        <v>517.96830561631828</v>
      </c>
      <c r="CE17" s="10">
        <f t="shared" ca="1" si="18"/>
        <v>592.55122238097977</v>
      </c>
    </row>
    <row r="18" spans="1:83" x14ac:dyDescent="0.25">
      <c r="A18" s="16">
        <f t="shared" si="0"/>
        <v>18</v>
      </c>
      <c r="B18" s="1"/>
      <c r="C18" s="13">
        <f t="shared" si="19"/>
        <v>5</v>
      </c>
      <c r="D18" s="10">
        <f t="shared" ca="1" si="20"/>
        <v>491.82925638737407</v>
      </c>
      <c r="E18" s="10">
        <f t="shared" ca="1" si="21"/>
        <v>516.00603567591452</v>
      </c>
      <c r="F18" s="10">
        <f t="shared" ca="1" si="21"/>
        <v>522.32207156769732</v>
      </c>
      <c r="G18" s="10">
        <f t="shared" ca="1" si="21"/>
        <v>489.27942469644915</v>
      </c>
      <c r="H18" s="10">
        <f t="shared" ca="1" si="21"/>
        <v>514.40310068504709</v>
      </c>
      <c r="I18" s="10">
        <f t="shared" ca="1" si="21"/>
        <v>435.04356362426751</v>
      </c>
      <c r="J18" s="10">
        <f t="shared" ca="1" si="21"/>
        <v>514.17877051602181</v>
      </c>
      <c r="K18" s="10">
        <f t="shared" ca="1" si="21"/>
        <v>515.84654733711227</v>
      </c>
      <c r="L18" s="10">
        <f t="shared" ca="1" si="21"/>
        <v>475.93691418939375</v>
      </c>
      <c r="M18" s="10">
        <f t="shared" ca="1" si="21"/>
        <v>520.26422702100342</v>
      </c>
      <c r="N18" s="10">
        <f t="shared" ca="1" si="21"/>
        <v>478.01278963405326</v>
      </c>
      <c r="O18" s="10">
        <f t="shared" ca="1" si="21"/>
        <v>547.53432079402353</v>
      </c>
      <c r="P18" s="10">
        <f t="shared" ca="1" si="21"/>
        <v>536.57397662903236</v>
      </c>
      <c r="Q18" s="10">
        <f t="shared" ca="1" si="21"/>
        <v>496.10206808719079</v>
      </c>
      <c r="R18" s="10">
        <f t="shared" ca="1" si="21"/>
        <v>584.77730384859228</v>
      </c>
      <c r="S18" s="10">
        <f t="shared" ca="1" si="21"/>
        <v>525.17912295851499</v>
      </c>
      <c r="T18" s="10">
        <f t="shared" ca="1" si="21"/>
        <v>557.19551622774839</v>
      </c>
      <c r="U18" s="10">
        <f t="shared" ca="1" si="21"/>
        <v>539.27694530336191</v>
      </c>
      <c r="V18" s="10">
        <f t="shared" ca="1" si="21"/>
        <v>506.26320905979401</v>
      </c>
      <c r="W18" s="10">
        <f t="shared" ca="1" si="21"/>
        <v>518.82043831916519</v>
      </c>
      <c r="X18" s="10">
        <f t="shared" ca="1" si="21"/>
        <v>495.56679432395487</v>
      </c>
      <c r="Y18" s="10">
        <f t="shared" ca="1" si="21"/>
        <v>524.75591295104255</v>
      </c>
      <c r="Z18" s="10">
        <f t="shared" ca="1" si="21"/>
        <v>558.14543555618161</v>
      </c>
      <c r="AA18" s="10">
        <f t="shared" ca="1" si="21"/>
        <v>452.94050507017226</v>
      </c>
      <c r="AB18" s="10">
        <f t="shared" ca="1" si="21"/>
        <v>469.91594801641628</v>
      </c>
      <c r="AC18" s="10">
        <f t="shared" ca="1" si="21"/>
        <v>579.52572993649028</v>
      </c>
      <c r="AD18" s="10">
        <f t="shared" ca="1" si="21"/>
        <v>566.36036595233043</v>
      </c>
      <c r="AE18" s="10">
        <f t="shared" ca="1" si="21"/>
        <v>592.66486396202959</v>
      </c>
      <c r="AF18" s="10">
        <f t="shared" ca="1" si="21"/>
        <v>562.34137961032297</v>
      </c>
      <c r="AG18" s="10">
        <f t="shared" ca="1" si="21"/>
        <v>535.09726038214865</v>
      </c>
      <c r="AH18" s="10">
        <f t="shared" ca="1" si="21"/>
        <v>459.96445904970886</v>
      </c>
      <c r="AI18" s="10">
        <f t="shared" ca="1" si="21"/>
        <v>508.57069397732033</v>
      </c>
      <c r="AJ18" s="10">
        <f t="shared" ca="1" si="21"/>
        <v>489.03313862447663</v>
      </c>
      <c r="AK18" s="10">
        <f t="shared" ca="1" si="21"/>
        <v>495.90469334872699</v>
      </c>
      <c r="AL18" s="10">
        <f t="shared" ca="1" si="21"/>
        <v>534.66293323537889</v>
      </c>
      <c r="AM18" s="10">
        <f t="shared" ca="1" si="21"/>
        <v>495.90235327060697</v>
      </c>
      <c r="AN18" s="10">
        <f t="shared" ca="1" si="21"/>
        <v>536.6394756266086</v>
      </c>
      <c r="AO18" s="10">
        <f t="shared" ca="1" si="21"/>
        <v>560.33966360900763</v>
      </c>
      <c r="AP18" s="10">
        <f t="shared" ca="1" si="21"/>
        <v>507.31257965675206</v>
      </c>
      <c r="AQ18" s="10">
        <f t="shared" ca="1" si="21"/>
        <v>454.01151861450398</v>
      </c>
      <c r="AR18" s="10">
        <f t="shared" ca="1" si="21"/>
        <v>532.83396056834886</v>
      </c>
      <c r="AS18" s="10">
        <f t="shared" ca="1" si="21"/>
        <v>556.21526450422107</v>
      </c>
      <c r="AT18" s="10">
        <f t="shared" ca="1" si="21"/>
        <v>457.06108328164845</v>
      </c>
      <c r="AU18" s="10">
        <f t="shared" ca="1" si="21"/>
        <v>541.3397977027297</v>
      </c>
      <c r="AV18" s="10">
        <f t="shared" ca="1" si="21"/>
        <v>483.98339255144498</v>
      </c>
      <c r="AW18" s="10">
        <f t="shared" ca="1" si="21"/>
        <v>486.9322747475818</v>
      </c>
      <c r="AX18" s="10">
        <f t="shared" ca="1" si="21"/>
        <v>473.1502560112275</v>
      </c>
      <c r="AY18" s="10">
        <f t="shared" ca="1" si="21"/>
        <v>498.90507121646448</v>
      </c>
      <c r="AZ18" s="10">
        <f t="shared" ca="1" si="21"/>
        <v>453.19103866753312</v>
      </c>
      <c r="BA18" s="10">
        <f t="shared" ca="1" si="21"/>
        <v>565.67511180181771</v>
      </c>
      <c r="BB18" s="10">
        <f t="shared" ca="1" si="21"/>
        <v>483.60508911032031</v>
      </c>
      <c r="BC18" s="10">
        <f t="shared" ca="1" si="21"/>
        <v>502.07589263386035</v>
      </c>
      <c r="BD18" s="10">
        <f t="shared" ca="1" si="21"/>
        <v>550.78828914918063</v>
      </c>
      <c r="BE18" s="10">
        <f t="shared" ca="1" si="21"/>
        <v>458.16167329297383</v>
      </c>
      <c r="BF18" s="10">
        <f t="shared" ca="1" si="21"/>
        <v>489.61112434511045</v>
      </c>
      <c r="BG18" s="10">
        <f t="shared" ca="1" si="21"/>
        <v>541.6484771890805</v>
      </c>
      <c r="BH18" s="10">
        <f t="shared" ca="1" si="21"/>
        <v>517.69135664938392</v>
      </c>
      <c r="BI18" s="10">
        <f t="shared" ca="1" si="21"/>
        <v>586.71163373558875</v>
      </c>
      <c r="BJ18" s="10">
        <f t="shared" ca="1" si="21"/>
        <v>546.89994278959784</v>
      </c>
      <c r="BK18" s="10">
        <f t="shared" ca="1" si="21"/>
        <v>509.99707917782445</v>
      </c>
      <c r="BL18" s="10">
        <f t="shared" ca="1" si="21"/>
        <v>544.02196937561678</v>
      </c>
      <c r="BM18" s="10">
        <f t="shared" ca="1" si="21"/>
        <v>510.96369534128161</v>
      </c>
      <c r="BN18" s="10">
        <f t="shared" ca="1" si="21"/>
        <v>516.05307299469564</v>
      </c>
      <c r="BO18" s="10">
        <f t="shared" ca="1" si="21"/>
        <v>443.65662233120139</v>
      </c>
      <c r="BP18" s="10">
        <f t="shared" ca="1" si="21"/>
        <v>499.77997452259979</v>
      </c>
      <c r="BQ18" s="10">
        <f t="shared" ca="1" si="18"/>
        <v>519.8296960298585</v>
      </c>
      <c r="BR18" s="10">
        <f t="shared" ca="1" si="18"/>
        <v>444.41761436077741</v>
      </c>
      <c r="BS18" s="10">
        <f t="shared" ca="1" si="18"/>
        <v>465.11148420839135</v>
      </c>
      <c r="BT18" s="10">
        <f t="shared" ca="1" si="18"/>
        <v>580.1508334417457</v>
      </c>
      <c r="BU18" s="10">
        <f t="shared" ca="1" si="18"/>
        <v>472.09005596100707</v>
      </c>
      <c r="BV18" s="10">
        <f t="shared" ca="1" si="18"/>
        <v>541.04429104496433</v>
      </c>
      <c r="BW18" s="10">
        <f t="shared" ca="1" si="18"/>
        <v>481.41906443944839</v>
      </c>
      <c r="BX18" s="10">
        <f t="shared" ca="1" si="18"/>
        <v>522.98657047351935</v>
      </c>
      <c r="BY18" s="10">
        <f t="shared" ca="1" si="18"/>
        <v>437.51645760330723</v>
      </c>
      <c r="BZ18" s="10">
        <f t="shared" ca="1" si="18"/>
        <v>496.05426802943197</v>
      </c>
      <c r="CA18" s="10">
        <f t="shared" ca="1" si="18"/>
        <v>497.54511629584522</v>
      </c>
      <c r="CB18" s="10">
        <f t="shared" ca="1" si="18"/>
        <v>470.5895539390192</v>
      </c>
      <c r="CC18" s="10">
        <f t="shared" ca="1" si="18"/>
        <v>531.36005643174019</v>
      </c>
      <c r="CD18" s="10">
        <f t="shared" ca="1" si="18"/>
        <v>503.07386775655107</v>
      </c>
      <c r="CE18" s="10">
        <f t="shared" ca="1" si="18"/>
        <v>561.24684329142463</v>
      </c>
    </row>
    <row r="19" spans="1:83" x14ac:dyDescent="0.25">
      <c r="A19" s="16">
        <f t="shared" si="0"/>
        <v>19</v>
      </c>
      <c r="B19" s="1"/>
      <c r="C19" s="13">
        <f t="shared" si="19"/>
        <v>6</v>
      </c>
      <c r="D19" s="10">
        <f t="shared" ca="1" si="20"/>
        <v>473.61632760155487</v>
      </c>
      <c r="E19" s="10">
        <f t="shared" ca="1" si="21"/>
        <v>442.35685518902318</v>
      </c>
      <c r="F19" s="10">
        <f t="shared" ca="1" si="21"/>
        <v>481.93355463264044</v>
      </c>
      <c r="G19" s="10">
        <f t="shared" ca="1" si="21"/>
        <v>456.93961804822135</v>
      </c>
      <c r="H19" s="10">
        <f t="shared" ca="1" si="21"/>
        <v>483.17330575932056</v>
      </c>
      <c r="I19" s="10">
        <f t="shared" ca="1" si="21"/>
        <v>409.59656030800522</v>
      </c>
      <c r="J19" s="10">
        <f t="shared" ca="1" si="21"/>
        <v>488.74280217689056</v>
      </c>
      <c r="K19" s="10">
        <f t="shared" ca="1" si="21"/>
        <v>473.17357150974311</v>
      </c>
      <c r="L19" s="10">
        <f t="shared" ca="1" si="21"/>
        <v>460.6228242518045</v>
      </c>
      <c r="M19" s="10">
        <f t="shared" ca="1" si="21"/>
        <v>464.88228711231818</v>
      </c>
      <c r="N19" s="10">
        <f t="shared" ca="1" si="21"/>
        <v>454.6602616887169</v>
      </c>
      <c r="O19" s="10">
        <f t="shared" ca="1" si="21"/>
        <v>530.49482675070578</v>
      </c>
      <c r="P19" s="10">
        <f t="shared" ca="1" si="21"/>
        <v>535.03836753818962</v>
      </c>
      <c r="Q19" s="10">
        <f t="shared" ca="1" si="21"/>
        <v>475.14187678372105</v>
      </c>
      <c r="R19" s="10">
        <f t="shared" ca="1" si="21"/>
        <v>564.33857223133282</v>
      </c>
      <c r="S19" s="10">
        <f t="shared" ca="1" si="21"/>
        <v>510.47434247032203</v>
      </c>
      <c r="T19" s="10">
        <f t="shared" ca="1" si="21"/>
        <v>524.95727847269757</v>
      </c>
      <c r="U19" s="10">
        <f t="shared" ca="1" si="21"/>
        <v>449.35381546063081</v>
      </c>
      <c r="V19" s="10">
        <f t="shared" ca="1" si="21"/>
        <v>471.29151875112086</v>
      </c>
      <c r="W19" s="10">
        <f t="shared" ca="1" si="21"/>
        <v>504.39727594186667</v>
      </c>
      <c r="X19" s="10">
        <f t="shared" ca="1" si="21"/>
        <v>495.04156563394815</v>
      </c>
      <c r="Y19" s="10">
        <f t="shared" ca="1" si="21"/>
        <v>520.95180738622764</v>
      </c>
      <c r="Z19" s="10">
        <f t="shared" ca="1" si="21"/>
        <v>537.37064751084665</v>
      </c>
      <c r="AA19" s="10">
        <f t="shared" ca="1" si="21"/>
        <v>452.22338925462878</v>
      </c>
      <c r="AB19" s="10">
        <f t="shared" ca="1" si="21"/>
        <v>469.61778398559682</v>
      </c>
      <c r="AC19" s="10">
        <f t="shared" ca="1" si="21"/>
        <v>554.87533468064169</v>
      </c>
      <c r="AD19" s="10">
        <f t="shared" ca="1" si="21"/>
        <v>514.4702471304746</v>
      </c>
      <c r="AE19" s="10">
        <f t="shared" ca="1" si="21"/>
        <v>559.61757648301477</v>
      </c>
      <c r="AF19" s="10">
        <f t="shared" ca="1" si="21"/>
        <v>553.55839098925185</v>
      </c>
      <c r="AG19" s="10">
        <f t="shared" ca="1" si="21"/>
        <v>531.69055532748621</v>
      </c>
      <c r="AH19" s="10">
        <f t="shared" ca="1" si="21"/>
        <v>429.92107094526074</v>
      </c>
      <c r="AI19" s="10">
        <f t="shared" ca="1" si="21"/>
        <v>500.2599370230912</v>
      </c>
      <c r="AJ19" s="10">
        <f t="shared" ca="1" si="21"/>
        <v>455.16037567491793</v>
      </c>
      <c r="AK19" s="10">
        <f t="shared" ca="1" si="21"/>
        <v>482.24164209713064</v>
      </c>
      <c r="AL19" s="10">
        <f t="shared" ca="1" si="21"/>
        <v>514.71824441813601</v>
      </c>
      <c r="AM19" s="10">
        <f t="shared" ca="1" si="21"/>
        <v>461.68417275708146</v>
      </c>
      <c r="AN19" s="10">
        <f t="shared" ca="1" si="21"/>
        <v>530.25117841436258</v>
      </c>
      <c r="AO19" s="10">
        <f t="shared" ca="1" si="21"/>
        <v>547.07464283716399</v>
      </c>
      <c r="AP19" s="10">
        <f t="shared" ca="1" si="21"/>
        <v>498.9449591733428</v>
      </c>
      <c r="AQ19" s="10">
        <f t="shared" ca="1" si="21"/>
        <v>451.02679159217348</v>
      </c>
      <c r="AR19" s="10">
        <f t="shared" ca="1" si="21"/>
        <v>516.09678815117945</v>
      </c>
      <c r="AS19" s="10">
        <f t="shared" ca="1" si="21"/>
        <v>537.12650877657541</v>
      </c>
      <c r="AT19" s="10">
        <f t="shared" ca="1" si="21"/>
        <v>416.28981897087044</v>
      </c>
      <c r="AU19" s="10">
        <f t="shared" ca="1" si="21"/>
        <v>522.52431220219012</v>
      </c>
      <c r="AV19" s="10">
        <f t="shared" ca="1" si="21"/>
        <v>434.26974267775694</v>
      </c>
      <c r="AW19" s="10">
        <f t="shared" ca="1" si="21"/>
        <v>468.79112244931628</v>
      </c>
      <c r="AX19" s="10">
        <f t="shared" ca="1" si="21"/>
        <v>455.586364476445</v>
      </c>
      <c r="AY19" s="10">
        <f t="shared" ca="1" si="21"/>
        <v>482.31457524987303</v>
      </c>
      <c r="AZ19" s="10">
        <f t="shared" ca="1" si="21"/>
        <v>447.92461191861861</v>
      </c>
      <c r="BA19" s="10">
        <f t="shared" ca="1" si="21"/>
        <v>550.17224255271037</v>
      </c>
      <c r="BB19" s="10">
        <f t="shared" ca="1" si="21"/>
        <v>417.23561494561937</v>
      </c>
      <c r="BC19" s="10">
        <f t="shared" ca="1" si="21"/>
        <v>414.02679876271554</v>
      </c>
      <c r="BD19" s="10">
        <f t="shared" ca="1" si="21"/>
        <v>479.40437803240059</v>
      </c>
      <c r="BE19" s="10">
        <f t="shared" ca="1" si="21"/>
        <v>456.29445855430617</v>
      </c>
      <c r="BF19" s="10">
        <f t="shared" ca="1" si="21"/>
        <v>468.99117475273789</v>
      </c>
      <c r="BG19" s="10">
        <f t="shared" ca="1" si="21"/>
        <v>496.99174470199415</v>
      </c>
      <c r="BH19" s="10">
        <f t="shared" ca="1" si="21"/>
        <v>484.60097130684187</v>
      </c>
      <c r="BI19" s="10">
        <f t="shared" ca="1" si="21"/>
        <v>571.97004534509438</v>
      </c>
      <c r="BJ19" s="10">
        <f t="shared" ca="1" si="21"/>
        <v>517.24710727602223</v>
      </c>
      <c r="BK19" s="10">
        <f t="shared" ca="1" si="21"/>
        <v>507.13574660832762</v>
      </c>
      <c r="BL19" s="10">
        <f t="shared" ca="1" si="21"/>
        <v>538.6452664442445</v>
      </c>
      <c r="BM19" s="10">
        <f t="shared" ca="1" si="21"/>
        <v>488.86553424395589</v>
      </c>
      <c r="BN19" s="10">
        <f t="shared" ca="1" si="21"/>
        <v>511.89532234642024</v>
      </c>
      <c r="BO19" s="10">
        <f t="shared" ca="1" si="21"/>
        <v>418.43435364203827</v>
      </c>
      <c r="BP19" s="10">
        <f t="shared" ref="BP19:CE22" ca="1" si="22">LARGE(BP$25:BP$34,$C19)</f>
        <v>499.030235470896</v>
      </c>
      <c r="BQ19" s="10">
        <f t="shared" ca="1" si="22"/>
        <v>511.90874802432535</v>
      </c>
      <c r="BR19" s="10">
        <f t="shared" ca="1" si="22"/>
        <v>423.32271845146477</v>
      </c>
      <c r="BS19" s="10">
        <f t="shared" ca="1" si="22"/>
        <v>442.48364167312724</v>
      </c>
      <c r="BT19" s="10">
        <f t="shared" ca="1" si="22"/>
        <v>511.14564294263471</v>
      </c>
      <c r="BU19" s="10">
        <f t="shared" ca="1" si="22"/>
        <v>449.01924532148843</v>
      </c>
      <c r="BV19" s="10">
        <f t="shared" ca="1" si="22"/>
        <v>538.83902316589342</v>
      </c>
      <c r="BW19" s="10">
        <f t="shared" ca="1" si="22"/>
        <v>437.16124935011874</v>
      </c>
      <c r="BX19" s="10">
        <f t="shared" ca="1" si="22"/>
        <v>505.23147277373874</v>
      </c>
      <c r="BY19" s="10">
        <f t="shared" ca="1" si="22"/>
        <v>436.22614203976127</v>
      </c>
      <c r="BZ19" s="10">
        <f t="shared" ca="1" si="22"/>
        <v>474.35310851760528</v>
      </c>
      <c r="CA19" s="10">
        <f t="shared" ca="1" si="22"/>
        <v>461.07817331772128</v>
      </c>
      <c r="CB19" s="10">
        <f t="shared" ca="1" si="22"/>
        <v>412.28763435218247</v>
      </c>
      <c r="CC19" s="10">
        <f t="shared" ca="1" si="22"/>
        <v>501.3889241298055</v>
      </c>
      <c r="CD19" s="10">
        <f t="shared" ca="1" si="22"/>
        <v>442.51608327955068</v>
      </c>
      <c r="CE19" s="10">
        <f t="shared" ca="1" si="22"/>
        <v>557.58003726265599</v>
      </c>
    </row>
    <row r="20" spans="1:83" x14ac:dyDescent="0.25">
      <c r="A20" s="16">
        <f t="shared" si="0"/>
        <v>20</v>
      </c>
      <c r="B20" s="1"/>
      <c r="C20" s="13">
        <f t="shared" si="19"/>
        <v>7</v>
      </c>
      <c r="D20" s="10">
        <f t="shared" ca="1" si="20"/>
        <v>466.22513561056564</v>
      </c>
      <c r="E20" s="10">
        <f t="shared" ref="E20:BP23" ca="1" si="23">LARGE(E$25:E$34,$C20)</f>
        <v>434.71901796293491</v>
      </c>
      <c r="F20" s="10">
        <f t="shared" ca="1" si="23"/>
        <v>467.58733561501174</v>
      </c>
      <c r="G20" s="10">
        <f t="shared" ca="1" si="23"/>
        <v>453.60817468851673</v>
      </c>
      <c r="H20" s="10">
        <f t="shared" ca="1" si="23"/>
        <v>450.71352834738332</v>
      </c>
      <c r="I20" s="10">
        <f t="shared" ca="1" si="23"/>
        <v>374.0091163998261</v>
      </c>
      <c r="J20" s="10">
        <f t="shared" ca="1" si="23"/>
        <v>485.48277389939898</v>
      </c>
      <c r="K20" s="10">
        <f t="shared" ca="1" si="23"/>
        <v>467.11533988424117</v>
      </c>
      <c r="L20" s="10">
        <f t="shared" ca="1" si="23"/>
        <v>455.04759543488427</v>
      </c>
      <c r="M20" s="10">
        <f t="shared" ca="1" si="23"/>
        <v>443.36743081842172</v>
      </c>
      <c r="N20" s="10">
        <f t="shared" ca="1" si="23"/>
        <v>454.23302874493078</v>
      </c>
      <c r="O20" s="10">
        <f t="shared" ca="1" si="23"/>
        <v>524.79712110790319</v>
      </c>
      <c r="P20" s="10">
        <f t="shared" ca="1" si="23"/>
        <v>475.75976794947439</v>
      </c>
      <c r="Q20" s="10">
        <f t="shared" ca="1" si="23"/>
        <v>473.65091710459018</v>
      </c>
      <c r="R20" s="10">
        <f t="shared" ca="1" si="23"/>
        <v>531.16605297276772</v>
      </c>
      <c r="S20" s="10">
        <f t="shared" ca="1" si="23"/>
        <v>503.16608977462062</v>
      </c>
      <c r="T20" s="10">
        <f t="shared" ca="1" si="23"/>
        <v>491.056173464523</v>
      </c>
      <c r="U20" s="10">
        <f t="shared" ca="1" si="23"/>
        <v>430.46755881195077</v>
      </c>
      <c r="V20" s="10">
        <f t="shared" ca="1" si="23"/>
        <v>431.75807868959055</v>
      </c>
      <c r="W20" s="10">
        <f t="shared" ca="1" si="23"/>
        <v>487.17249843191371</v>
      </c>
      <c r="X20" s="10">
        <f t="shared" ca="1" si="23"/>
        <v>485.7620190815004</v>
      </c>
      <c r="Y20" s="10">
        <f t="shared" ca="1" si="23"/>
        <v>490.57911496127844</v>
      </c>
      <c r="Z20" s="10">
        <f t="shared" ca="1" si="23"/>
        <v>510.21030163465986</v>
      </c>
      <c r="AA20" s="10">
        <f t="shared" ca="1" si="23"/>
        <v>431.61260354529793</v>
      </c>
      <c r="AB20" s="10">
        <f t="shared" ca="1" si="23"/>
        <v>409.43993522848507</v>
      </c>
      <c r="AC20" s="10">
        <f t="shared" ca="1" si="23"/>
        <v>547.19180569620733</v>
      </c>
      <c r="AD20" s="10">
        <f t="shared" ca="1" si="23"/>
        <v>513.68035027106862</v>
      </c>
      <c r="AE20" s="10">
        <f t="shared" ca="1" si="23"/>
        <v>553.35269645932055</v>
      </c>
      <c r="AF20" s="10">
        <f t="shared" ca="1" si="23"/>
        <v>535.05375086436379</v>
      </c>
      <c r="AG20" s="10">
        <f t="shared" ca="1" si="23"/>
        <v>531.2471157152911</v>
      </c>
      <c r="AH20" s="10">
        <f t="shared" ca="1" si="23"/>
        <v>421.38604408061497</v>
      </c>
      <c r="AI20" s="10">
        <f t="shared" ca="1" si="23"/>
        <v>478.65044178874786</v>
      </c>
      <c r="AJ20" s="10">
        <f t="shared" ca="1" si="23"/>
        <v>426.23598311319313</v>
      </c>
      <c r="AK20" s="10">
        <f t="shared" ca="1" si="23"/>
        <v>475.37384964612113</v>
      </c>
      <c r="AL20" s="10">
        <f t="shared" ca="1" si="23"/>
        <v>510.71104090474057</v>
      </c>
      <c r="AM20" s="10">
        <f t="shared" ca="1" si="23"/>
        <v>453.44681671444397</v>
      </c>
      <c r="AN20" s="10">
        <f t="shared" ca="1" si="23"/>
        <v>466.18995793524306</v>
      </c>
      <c r="AO20" s="10">
        <f t="shared" ca="1" si="23"/>
        <v>509.92214896014696</v>
      </c>
      <c r="AP20" s="10">
        <f t="shared" ca="1" si="23"/>
        <v>477.49371481554647</v>
      </c>
      <c r="AQ20" s="10">
        <f t="shared" ca="1" si="23"/>
        <v>445.12800295631075</v>
      </c>
      <c r="AR20" s="10">
        <f t="shared" ca="1" si="23"/>
        <v>488.02162517428582</v>
      </c>
      <c r="AS20" s="10">
        <f t="shared" ca="1" si="23"/>
        <v>500.59172522580417</v>
      </c>
      <c r="AT20" s="10">
        <f t="shared" ca="1" si="23"/>
        <v>407.23732876594983</v>
      </c>
      <c r="AU20" s="10">
        <f t="shared" ca="1" si="23"/>
        <v>498.47964081589231</v>
      </c>
      <c r="AV20" s="10">
        <f t="shared" ca="1" si="23"/>
        <v>420.05903953475223</v>
      </c>
      <c r="AW20" s="10">
        <f t="shared" ca="1" si="23"/>
        <v>465.13420672303937</v>
      </c>
      <c r="AX20" s="10">
        <f t="shared" ca="1" si="23"/>
        <v>443.86637961670732</v>
      </c>
      <c r="AY20" s="10">
        <f t="shared" ca="1" si="23"/>
        <v>471.47735691656703</v>
      </c>
      <c r="AZ20" s="10">
        <f t="shared" ca="1" si="23"/>
        <v>438.5814220965388</v>
      </c>
      <c r="BA20" s="10">
        <f t="shared" ca="1" si="23"/>
        <v>543.97419858676267</v>
      </c>
      <c r="BB20" s="10">
        <f t="shared" ca="1" si="23"/>
        <v>408.67746708928848</v>
      </c>
      <c r="BC20" s="10">
        <f t="shared" ca="1" si="23"/>
        <v>409.14378859521503</v>
      </c>
      <c r="BD20" s="10">
        <f t="shared" ca="1" si="23"/>
        <v>456.24871318073474</v>
      </c>
      <c r="BE20" s="10">
        <f t="shared" ca="1" si="23"/>
        <v>445.04174723107826</v>
      </c>
      <c r="BF20" s="10">
        <f t="shared" ca="1" si="23"/>
        <v>434.32267934661775</v>
      </c>
      <c r="BG20" s="10">
        <f t="shared" ca="1" si="23"/>
        <v>464.54377236642841</v>
      </c>
      <c r="BH20" s="10">
        <f t="shared" ca="1" si="23"/>
        <v>468.43220590364501</v>
      </c>
      <c r="BI20" s="10">
        <f t="shared" ca="1" si="23"/>
        <v>568.79990566920992</v>
      </c>
      <c r="BJ20" s="10">
        <f t="shared" ca="1" si="23"/>
        <v>513.8465201624366</v>
      </c>
      <c r="BK20" s="10">
        <f t="shared" ca="1" si="23"/>
        <v>439.24896386900582</v>
      </c>
      <c r="BL20" s="10">
        <f t="shared" ca="1" si="23"/>
        <v>533.4197663090024</v>
      </c>
      <c r="BM20" s="10">
        <f t="shared" ca="1" si="23"/>
        <v>484.03578113758698</v>
      </c>
      <c r="BN20" s="10">
        <f t="shared" ca="1" si="23"/>
        <v>478.75073732645842</v>
      </c>
      <c r="BO20" s="10">
        <f t="shared" ca="1" si="23"/>
        <v>413.05557526011643</v>
      </c>
      <c r="BP20" s="10">
        <f t="shared" ca="1" si="23"/>
        <v>472.0063075961076</v>
      </c>
      <c r="BQ20" s="10">
        <f t="shared" ca="1" si="22"/>
        <v>492.77111199716927</v>
      </c>
      <c r="BR20" s="10">
        <f t="shared" ca="1" si="22"/>
        <v>408.15067674023709</v>
      </c>
      <c r="BS20" s="10">
        <f t="shared" ca="1" si="22"/>
        <v>439.76950621959702</v>
      </c>
      <c r="BT20" s="10">
        <f t="shared" ca="1" si="22"/>
        <v>491.11384266627454</v>
      </c>
      <c r="BU20" s="10">
        <f t="shared" ca="1" si="22"/>
        <v>434.30918566026668</v>
      </c>
      <c r="BV20" s="10">
        <f t="shared" ca="1" si="22"/>
        <v>454.42431642887465</v>
      </c>
      <c r="BW20" s="10">
        <f t="shared" ca="1" si="22"/>
        <v>433.70167405606207</v>
      </c>
      <c r="BX20" s="10">
        <f t="shared" ca="1" si="22"/>
        <v>480.35459498399365</v>
      </c>
      <c r="BY20" s="10">
        <f t="shared" ca="1" si="22"/>
        <v>411.55681612589217</v>
      </c>
      <c r="BZ20" s="10">
        <f t="shared" ca="1" si="22"/>
        <v>443.72321902726276</v>
      </c>
      <c r="CA20" s="10">
        <f t="shared" ca="1" si="22"/>
        <v>421.32173484380792</v>
      </c>
      <c r="CB20" s="10">
        <f t="shared" ca="1" si="22"/>
        <v>403.28897021606798</v>
      </c>
      <c r="CC20" s="10">
        <f t="shared" ca="1" si="22"/>
        <v>479.71058518065485</v>
      </c>
      <c r="CD20" s="10">
        <f t="shared" ca="1" si="22"/>
        <v>406.53529175541826</v>
      </c>
      <c r="CE20" s="10">
        <f t="shared" ca="1" si="22"/>
        <v>547.63224772882211</v>
      </c>
    </row>
    <row r="21" spans="1:83" x14ac:dyDescent="0.25">
      <c r="A21" s="16">
        <f t="shared" si="0"/>
        <v>21</v>
      </c>
      <c r="B21" s="1"/>
      <c r="C21" s="13">
        <f t="shared" si="19"/>
        <v>8</v>
      </c>
      <c r="D21" s="10">
        <f t="shared" ca="1" si="20"/>
        <v>464.25047141252378</v>
      </c>
      <c r="E21" s="10">
        <f t="shared" ca="1" si="23"/>
        <v>400.74423237433274</v>
      </c>
      <c r="F21" s="10">
        <f t="shared" ca="1" si="23"/>
        <v>389.83491945547468</v>
      </c>
      <c r="G21" s="10">
        <f t="shared" ca="1" si="23"/>
        <v>395.94559447050602</v>
      </c>
      <c r="H21" s="10">
        <f t="shared" ca="1" si="23"/>
        <v>427.39379451315409</v>
      </c>
      <c r="I21" s="10">
        <f t="shared" ca="1" si="23"/>
        <v>331.59170832071857</v>
      </c>
      <c r="J21" s="10">
        <f t="shared" ca="1" si="23"/>
        <v>484.93433809129971</v>
      </c>
      <c r="K21" s="10">
        <f t="shared" ca="1" si="23"/>
        <v>434.36903968632333</v>
      </c>
      <c r="L21" s="10">
        <f t="shared" ca="1" si="23"/>
        <v>428.83612712147692</v>
      </c>
      <c r="M21" s="10">
        <f t="shared" ca="1" si="23"/>
        <v>435.94064495605301</v>
      </c>
      <c r="N21" s="10">
        <f t="shared" ca="1" si="23"/>
        <v>436.04021430213015</v>
      </c>
      <c r="O21" s="10">
        <f t="shared" ca="1" si="23"/>
        <v>502.58911362470371</v>
      </c>
      <c r="P21" s="10">
        <f t="shared" ca="1" si="23"/>
        <v>474.19991669829562</v>
      </c>
      <c r="Q21" s="10">
        <f t="shared" ca="1" si="23"/>
        <v>458.80311303575297</v>
      </c>
      <c r="R21" s="10">
        <f t="shared" ca="1" si="23"/>
        <v>503.97616308070934</v>
      </c>
      <c r="S21" s="10">
        <f t="shared" ca="1" si="23"/>
        <v>402.47943597316811</v>
      </c>
      <c r="T21" s="10">
        <f t="shared" ca="1" si="23"/>
        <v>480.32291878140904</v>
      </c>
      <c r="U21" s="10">
        <f t="shared" ca="1" si="23"/>
        <v>416.12498999239813</v>
      </c>
      <c r="V21" s="10">
        <f t="shared" ca="1" si="23"/>
        <v>425.09150578635729</v>
      </c>
      <c r="W21" s="10">
        <f t="shared" ca="1" si="23"/>
        <v>440.90661148064271</v>
      </c>
      <c r="X21" s="10">
        <f t="shared" ca="1" si="23"/>
        <v>441.93390305992875</v>
      </c>
      <c r="Y21" s="10">
        <f t="shared" ca="1" si="23"/>
        <v>483.44270494337752</v>
      </c>
      <c r="Z21" s="10">
        <f t="shared" ca="1" si="23"/>
        <v>473.29693009555348</v>
      </c>
      <c r="AA21" s="10">
        <f t="shared" ca="1" si="23"/>
        <v>419.3052572893036</v>
      </c>
      <c r="AB21" s="10">
        <f t="shared" ca="1" si="23"/>
        <v>385.29437068826792</v>
      </c>
      <c r="AC21" s="10">
        <f t="shared" ca="1" si="23"/>
        <v>469.66400879139792</v>
      </c>
      <c r="AD21" s="10">
        <f t="shared" ca="1" si="23"/>
        <v>506.81194639408216</v>
      </c>
      <c r="AE21" s="10">
        <f t="shared" ca="1" si="23"/>
        <v>533.12144821520076</v>
      </c>
      <c r="AF21" s="10">
        <f t="shared" ca="1" si="23"/>
        <v>494.03619459331378</v>
      </c>
      <c r="AG21" s="10">
        <f t="shared" ca="1" si="23"/>
        <v>461.81844528851258</v>
      </c>
      <c r="AH21" s="10">
        <f t="shared" ca="1" si="23"/>
        <v>415.73060028821999</v>
      </c>
      <c r="AI21" s="10">
        <f t="shared" ca="1" si="23"/>
        <v>463.54758202802373</v>
      </c>
      <c r="AJ21" s="10">
        <f t="shared" ca="1" si="23"/>
        <v>423.05296782122196</v>
      </c>
      <c r="AK21" s="10">
        <f t="shared" ca="1" si="23"/>
        <v>405.48996068838346</v>
      </c>
      <c r="AL21" s="10">
        <f t="shared" ca="1" si="23"/>
        <v>486.64017005284728</v>
      </c>
      <c r="AM21" s="10">
        <f t="shared" ca="1" si="23"/>
        <v>419.03174526470525</v>
      </c>
      <c r="AN21" s="10">
        <f t="shared" ca="1" si="23"/>
        <v>451.43639164689893</v>
      </c>
      <c r="AO21" s="10">
        <f t="shared" ca="1" si="23"/>
        <v>499.6723536735002</v>
      </c>
      <c r="AP21" s="10">
        <f t="shared" ca="1" si="23"/>
        <v>441.47717535949261</v>
      </c>
      <c r="AQ21" s="10">
        <f t="shared" ca="1" si="23"/>
        <v>439.3127355261916</v>
      </c>
      <c r="AR21" s="10">
        <f t="shared" ca="1" si="23"/>
        <v>414.26584845815734</v>
      </c>
      <c r="AS21" s="10">
        <f t="shared" ca="1" si="23"/>
        <v>473.37592238118947</v>
      </c>
      <c r="AT21" s="10">
        <f t="shared" ca="1" si="23"/>
        <v>370.98680558278204</v>
      </c>
      <c r="AU21" s="10">
        <f t="shared" ca="1" si="23"/>
        <v>470.4617111711442</v>
      </c>
      <c r="AV21" s="10">
        <f t="shared" ca="1" si="23"/>
        <v>335.40374733883834</v>
      </c>
      <c r="AW21" s="10">
        <f t="shared" ca="1" si="23"/>
        <v>430.93681365889154</v>
      </c>
      <c r="AX21" s="10">
        <f t="shared" ca="1" si="23"/>
        <v>421.1484888456377</v>
      </c>
      <c r="AY21" s="10">
        <f t="shared" ca="1" si="23"/>
        <v>418.09927735236732</v>
      </c>
      <c r="AZ21" s="10">
        <f t="shared" ca="1" si="23"/>
        <v>426.62621345005567</v>
      </c>
      <c r="BA21" s="10">
        <f t="shared" ca="1" si="23"/>
        <v>533.47350560457141</v>
      </c>
      <c r="BB21" s="10">
        <f t="shared" ca="1" si="23"/>
        <v>404.22517121068552</v>
      </c>
      <c r="BC21" s="10">
        <f t="shared" ca="1" si="23"/>
        <v>381.57559500511167</v>
      </c>
      <c r="BD21" s="10">
        <f t="shared" ca="1" si="23"/>
        <v>394.4946735297591</v>
      </c>
      <c r="BE21" s="10">
        <f t="shared" ca="1" si="23"/>
        <v>378.59147921396607</v>
      </c>
      <c r="BF21" s="10">
        <f t="shared" ca="1" si="23"/>
        <v>433.07277903451046</v>
      </c>
      <c r="BG21" s="10">
        <f t="shared" ca="1" si="23"/>
        <v>458.55460603081877</v>
      </c>
      <c r="BH21" s="10">
        <f t="shared" ca="1" si="23"/>
        <v>454.77227221784904</v>
      </c>
      <c r="BI21" s="10">
        <f t="shared" ca="1" si="23"/>
        <v>543.0443697954895</v>
      </c>
      <c r="BJ21" s="10">
        <f t="shared" ca="1" si="23"/>
        <v>492.29074222177121</v>
      </c>
      <c r="BK21" s="10">
        <f t="shared" ca="1" si="23"/>
        <v>389.57773068194751</v>
      </c>
      <c r="BL21" s="10">
        <f t="shared" ca="1" si="23"/>
        <v>453.38185254898667</v>
      </c>
      <c r="BM21" s="10">
        <f t="shared" ca="1" si="23"/>
        <v>434.32727305204696</v>
      </c>
      <c r="BN21" s="10">
        <f t="shared" ca="1" si="23"/>
        <v>476.03422080975287</v>
      </c>
      <c r="BO21" s="10">
        <f t="shared" ca="1" si="23"/>
        <v>389.98883026501164</v>
      </c>
      <c r="BP21" s="10">
        <f t="shared" ca="1" si="23"/>
        <v>432.10729591980709</v>
      </c>
      <c r="BQ21" s="10">
        <f t="shared" ca="1" si="22"/>
        <v>480.63585469554647</v>
      </c>
      <c r="BR21" s="10">
        <f t="shared" ca="1" si="22"/>
        <v>389.30410563579289</v>
      </c>
      <c r="BS21" s="10">
        <f t="shared" ca="1" si="22"/>
        <v>434.18092071479384</v>
      </c>
      <c r="BT21" s="10">
        <f t="shared" ca="1" si="22"/>
        <v>462.16973616381358</v>
      </c>
      <c r="BU21" s="10">
        <f t="shared" ca="1" si="22"/>
        <v>423.00232439384592</v>
      </c>
      <c r="BV21" s="10">
        <f t="shared" ca="1" si="22"/>
        <v>431.29900144610099</v>
      </c>
      <c r="BW21" s="10">
        <f t="shared" ca="1" si="22"/>
        <v>430.00767417415796</v>
      </c>
      <c r="BX21" s="10">
        <f t="shared" ca="1" si="22"/>
        <v>454.04050790899237</v>
      </c>
      <c r="BY21" s="10">
        <f t="shared" ca="1" si="22"/>
        <v>404.72442690451669</v>
      </c>
      <c r="BZ21" s="10">
        <f t="shared" ca="1" si="22"/>
        <v>419.81162087757298</v>
      </c>
      <c r="CA21" s="10">
        <f t="shared" ca="1" si="22"/>
        <v>406.13312871681239</v>
      </c>
      <c r="CB21" s="10">
        <f t="shared" ca="1" si="22"/>
        <v>397.87276854145335</v>
      </c>
      <c r="CC21" s="10">
        <f t="shared" ca="1" si="22"/>
        <v>447.35368884272634</v>
      </c>
      <c r="CD21" s="10">
        <f t="shared" ca="1" si="22"/>
        <v>394.01178312856075</v>
      </c>
      <c r="CE21" s="10">
        <f t="shared" ca="1" si="22"/>
        <v>494.02127171848974</v>
      </c>
    </row>
    <row r="22" spans="1:83" x14ac:dyDescent="0.25">
      <c r="A22" s="16">
        <f t="shared" si="0"/>
        <v>22</v>
      </c>
      <c r="B22" s="1"/>
      <c r="C22" s="13">
        <f t="shared" si="19"/>
        <v>9</v>
      </c>
      <c r="D22" s="10">
        <f t="shared" ca="1" si="20"/>
        <v>432.31041741051888</v>
      </c>
      <c r="E22" s="10">
        <f t="shared" ca="1" si="23"/>
        <v>370.60637384216574</v>
      </c>
      <c r="F22" s="10">
        <f t="shared" ca="1" si="23"/>
        <v>344.65696150594738</v>
      </c>
      <c r="G22" s="10">
        <f t="shared" ca="1" si="23"/>
        <v>387.60389798197383</v>
      </c>
      <c r="H22" s="10">
        <f t="shared" ca="1" si="23"/>
        <v>354.39700530064084</v>
      </c>
      <c r="I22" s="10">
        <f t="shared" ca="1" si="23"/>
        <v>316.73663396722463</v>
      </c>
      <c r="J22" s="10">
        <f t="shared" ca="1" si="23"/>
        <v>446.50122672566448</v>
      </c>
      <c r="K22" s="10">
        <f t="shared" ca="1" si="23"/>
        <v>429.692621191353</v>
      </c>
      <c r="L22" s="10">
        <f t="shared" ca="1" si="23"/>
        <v>425.27588953481302</v>
      </c>
      <c r="M22" s="10">
        <f t="shared" ca="1" si="23"/>
        <v>419.86231055865051</v>
      </c>
      <c r="N22" s="10">
        <f t="shared" ca="1" si="23"/>
        <v>317.13423398625105</v>
      </c>
      <c r="O22" s="10">
        <f t="shared" ca="1" si="23"/>
        <v>409.22131252926351</v>
      </c>
      <c r="P22" s="10">
        <f t="shared" ca="1" si="23"/>
        <v>451.46867942506003</v>
      </c>
      <c r="Q22" s="10">
        <f t="shared" ca="1" si="23"/>
        <v>434.70926715815693</v>
      </c>
      <c r="R22" s="10">
        <f t="shared" ca="1" si="23"/>
        <v>464.36538468367252</v>
      </c>
      <c r="S22" s="10">
        <f t="shared" ca="1" si="23"/>
        <v>342.60024496791573</v>
      </c>
      <c r="T22" s="10">
        <f t="shared" ca="1" si="23"/>
        <v>464.85129022738437</v>
      </c>
      <c r="U22" s="10">
        <f t="shared" ca="1" si="23"/>
        <v>413.57985393036353</v>
      </c>
      <c r="V22" s="10">
        <f t="shared" ca="1" si="23"/>
        <v>358.03075345850425</v>
      </c>
      <c r="W22" s="10">
        <f t="shared" ca="1" si="23"/>
        <v>420.12575446484112</v>
      </c>
      <c r="X22" s="10">
        <f t="shared" ca="1" si="23"/>
        <v>385.49529537411377</v>
      </c>
      <c r="Y22" s="10">
        <f t="shared" ca="1" si="23"/>
        <v>464.21775606863014</v>
      </c>
      <c r="Z22" s="10">
        <f t="shared" ca="1" si="23"/>
        <v>471.49522979585686</v>
      </c>
      <c r="AA22" s="10">
        <f t="shared" ca="1" si="23"/>
        <v>416.06678795862933</v>
      </c>
      <c r="AB22" s="10">
        <f t="shared" ca="1" si="23"/>
        <v>355.00965117481599</v>
      </c>
      <c r="AC22" s="10">
        <f t="shared" ca="1" si="23"/>
        <v>466.34559063575676</v>
      </c>
      <c r="AD22" s="10">
        <f t="shared" ca="1" si="23"/>
        <v>408.6502634962095</v>
      </c>
      <c r="AE22" s="10">
        <f t="shared" ca="1" si="23"/>
        <v>442.00273131180717</v>
      </c>
      <c r="AF22" s="10">
        <f t="shared" ca="1" si="23"/>
        <v>446.20296448099725</v>
      </c>
      <c r="AG22" s="10">
        <f t="shared" ca="1" si="23"/>
        <v>461.14263725896342</v>
      </c>
      <c r="AH22" s="10">
        <f t="shared" ca="1" si="23"/>
        <v>365.93335684775508</v>
      </c>
      <c r="AI22" s="10">
        <f t="shared" ca="1" si="23"/>
        <v>444.79041236362616</v>
      </c>
      <c r="AJ22" s="10">
        <f t="shared" ca="1" si="23"/>
        <v>407.85325636449625</v>
      </c>
      <c r="AK22" s="10">
        <f t="shared" ca="1" si="23"/>
        <v>396.17122654014872</v>
      </c>
      <c r="AL22" s="10">
        <f t="shared" ca="1" si="23"/>
        <v>464.49818047644982</v>
      </c>
      <c r="AM22" s="10">
        <f t="shared" ca="1" si="23"/>
        <v>370.43318925676488</v>
      </c>
      <c r="AN22" s="10">
        <f t="shared" ca="1" si="23"/>
        <v>395.29689714797632</v>
      </c>
      <c r="AO22" s="10">
        <f t="shared" ca="1" si="23"/>
        <v>396.10618729601163</v>
      </c>
      <c r="AP22" s="10">
        <f t="shared" ca="1" si="23"/>
        <v>374.27657418559284</v>
      </c>
      <c r="AQ22" s="10">
        <f t="shared" ca="1" si="23"/>
        <v>396.5366291611038</v>
      </c>
      <c r="AR22" s="10">
        <f t="shared" ca="1" si="23"/>
        <v>402.69309896064652</v>
      </c>
      <c r="AS22" s="10">
        <f t="shared" ca="1" si="23"/>
        <v>434.02313242972502</v>
      </c>
      <c r="AT22" s="10">
        <f t="shared" ca="1" si="23"/>
        <v>354.83620528492366</v>
      </c>
      <c r="AU22" s="10">
        <f t="shared" ca="1" si="23"/>
        <v>431.11152816493359</v>
      </c>
      <c r="AV22" s="10">
        <f t="shared" ca="1" si="23"/>
        <v>318.2573657427896</v>
      </c>
      <c r="AW22" s="10">
        <f t="shared" ca="1" si="23"/>
        <v>428.27669657792558</v>
      </c>
      <c r="AX22" s="10">
        <f t="shared" ca="1" si="23"/>
        <v>403.48397306725371</v>
      </c>
      <c r="AY22" s="10">
        <f t="shared" ca="1" si="23"/>
        <v>405.1616458392084</v>
      </c>
      <c r="AZ22" s="10">
        <f t="shared" ca="1" si="23"/>
        <v>421.60898838214825</v>
      </c>
      <c r="BA22" s="10">
        <f t="shared" ca="1" si="23"/>
        <v>468.86922194615647</v>
      </c>
      <c r="BB22" s="10">
        <f t="shared" ca="1" si="23"/>
        <v>384.4675006775787</v>
      </c>
      <c r="BC22" s="10">
        <f t="shared" ca="1" si="23"/>
        <v>370.3011920035915</v>
      </c>
      <c r="BD22" s="10">
        <f t="shared" ca="1" si="23"/>
        <v>374.57487153452422</v>
      </c>
      <c r="BE22" s="10">
        <f t="shared" ca="1" si="23"/>
        <v>361.8037034948137</v>
      </c>
      <c r="BF22" s="10">
        <f t="shared" ca="1" si="23"/>
        <v>396.93835084179142</v>
      </c>
      <c r="BG22" s="10">
        <f t="shared" ca="1" si="23"/>
        <v>295.90748611793651</v>
      </c>
      <c r="BH22" s="10">
        <f t="shared" ca="1" si="23"/>
        <v>390.78292917408305</v>
      </c>
      <c r="BI22" s="10">
        <f t="shared" ca="1" si="23"/>
        <v>458.32845338856612</v>
      </c>
      <c r="BJ22" s="10">
        <f t="shared" ca="1" si="23"/>
        <v>476.10326451025924</v>
      </c>
      <c r="BK22" s="10">
        <f t="shared" ca="1" si="23"/>
        <v>343.1522977491079</v>
      </c>
      <c r="BL22" s="10">
        <f t="shared" ca="1" si="23"/>
        <v>430.00229278915037</v>
      </c>
      <c r="BM22" s="10">
        <f t="shared" ca="1" si="23"/>
        <v>432.26746760397111</v>
      </c>
      <c r="BN22" s="10">
        <f t="shared" ca="1" si="23"/>
        <v>451.16511695026549</v>
      </c>
      <c r="BO22" s="10">
        <f t="shared" ca="1" si="23"/>
        <v>374.69382817349185</v>
      </c>
      <c r="BP22" s="10">
        <f t="shared" ca="1" si="23"/>
        <v>430.01052367217369</v>
      </c>
      <c r="BQ22" s="10">
        <f t="shared" ca="1" si="22"/>
        <v>393.27177388004651</v>
      </c>
      <c r="BR22" s="10">
        <f t="shared" ca="1" si="22"/>
        <v>341.64528931700465</v>
      </c>
      <c r="BS22" s="10">
        <f t="shared" ca="1" si="22"/>
        <v>384.24653456374858</v>
      </c>
      <c r="BT22" s="10">
        <f t="shared" ca="1" si="22"/>
        <v>459.65280024706976</v>
      </c>
      <c r="BU22" s="10">
        <f t="shared" ca="1" si="22"/>
        <v>415.64491309130329</v>
      </c>
      <c r="BV22" s="10">
        <f t="shared" ca="1" si="22"/>
        <v>382.60260509250571</v>
      </c>
      <c r="BW22" s="10">
        <f t="shared" ca="1" si="22"/>
        <v>394.8141267359</v>
      </c>
      <c r="BX22" s="10">
        <f t="shared" ca="1" si="22"/>
        <v>440.75792035179427</v>
      </c>
      <c r="BY22" s="10">
        <f t="shared" ca="1" si="22"/>
        <v>390.2998104856544</v>
      </c>
      <c r="BZ22" s="10">
        <f t="shared" ca="1" si="22"/>
        <v>403.65835259323762</v>
      </c>
      <c r="CA22" s="10">
        <f t="shared" ca="1" si="22"/>
        <v>389.99503123585146</v>
      </c>
      <c r="CB22" s="10">
        <f t="shared" ca="1" si="22"/>
        <v>369.28878021465925</v>
      </c>
      <c r="CC22" s="10">
        <f t="shared" ca="1" si="22"/>
        <v>276.36863373220626</v>
      </c>
      <c r="CD22" s="10">
        <f t="shared" ca="1" si="22"/>
        <v>335.63939682263344</v>
      </c>
      <c r="CE22" s="10">
        <f t="shared" ca="1" si="22"/>
        <v>477.83492971160229</v>
      </c>
    </row>
    <row r="23" spans="1:83" x14ac:dyDescent="0.25">
      <c r="A23" s="16">
        <f t="shared" si="0"/>
        <v>23</v>
      </c>
      <c r="B23" s="1"/>
      <c r="C23" s="13">
        <f t="shared" si="19"/>
        <v>10</v>
      </c>
      <c r="D23" s="10">
        <f t="shared" ca="1" si="20"/>
        <v>380.4181313349689</v>
      </c>
      <c r="E23" s="10">
        <f t="shared" ca="1" si="23"/>
        <v>300.99666808271922</v>
      </c>
      <c r="F23" s="10">
        <f t="shared" ca="1" si="23"/>
        <v>303.55864626331987</v>
      </c>
      <c r="G23" s="10">
        <f t="shared" ca="1" si="23"/>
        <v>385.83058725925321</v>
      </c>
      <c r="H23" s="10">
        <f t="shared" ca="1" si="23"/>
        <v>255.54716877225027</v>
      </c>
      <c r="I23" s="10">
        <f t="shared" ca="1" si="23"/>
        <v>282.68865274691626</v>
      </c>
      <c r="J23" s="10">
        <f t="shared" ca="1" si="23"/>
        <v>437.4459194933039</v>
      </c>
      <c r="K23" s="10">
        <f t="shared" ca="1" si="23"/>
        <v>395.51822100277047</v>
      </c>
      <c r="L23" s="10">
        <f t="shared" ca="1" si="23"/>
        <v>344.34944714525886</v>
      </c>
      <c r="M23" s="10">
        <f t="shared" ca="1" si="23"/>
        <v>395.56861279207294</v>
      </c>
      <c r="N23" s="10">
        <f t="shared" ca="1" si="23"/>
        <v>265.18326540967996</v>
      </c>
      <c r="O23" s="10">
        <f t="shared" ca="1" si="23"/>
        <v>327.43345786085843</v>
      </c>
      <c r="P23" s="10">
        <f t="shared" ca="1" si="23"/>
        <v>445.96136107036523</v>
      </c>
      <c r="Q23" s="10">
        <f t="shared" ca="1" si="23"/>
        <v>396.50752130434728</v>
      </c>
      <c r="R23" s="10">
        <f t="shared" ca="1" si="23"/>
        <v>370.04329956733534</v>
      </c>
      <c r="S23" s="10">
        <f t="shared" ca="1" si="23"/>
        <v>316.12204267113628</v>
      </c>
      <c r="T23" s="10">
        <f t="shared" ca="1" si="23"/>
        <v>286.40871330088333</v>
      </c>
      <c r="U23" s="10">
        <f t="shared" ca="1" si="23"/>
        <v>280.65036240752352</v>
      </c>
      <c r="V23" s="10">
        <f t="shared" ca="1" si="23"/>
        <v>340.75045963629896</v>
      </c>
      <c r="W23" s="10">
        <f t="shared" ca="1" si="23"/>
        <v>389.9419718993372</v>
      </c>
      <c r="X23" s="10">
        <f t="shared" ca="1" si="23"/>
        <v>361.20177403179707</v>
      </c>
      <c r="Y23" s="10">
        <f t="shared" ca="1" si="23"/>
        <v>443.98809159446444</v>
      </c>
      <c r="Z23" s="10">
        <f t="shared" ca="1" si="23"/>
        <v>452.35699659842004</v>
      </c>
      <c r="AA23" s="10">
        <f t="shared" ca="1" si="23"/>
        <v>335.13860813348259</v>
      </c>
      <c r="AB23" s="10">
        <f t="shared" ca="1" si="23"/>
        <v>294.27160752825336</v>
      </c>
      <c r="AC23" s="10">
        <f t="shared" ca="1" si="23"/>
        <v>336.05637437245593</v>
      </c>
      <c r="AD23" s="10">
        <f t="shared" ca="1" si="23"/>
        <v>385.54201534310283</v>
      </c>
      <c r="AE23" s="10">
        <f t="shared" ca="1" si="23"/>
        <v>254.16448485546931</v>
      </c>
      <c r="AF23" s="10">
        <f t="shared" ca="1" si="23"/>
        <v>269.21040651300206</v>
      </c>
      <c r="AG23" s="10">
        <f t="shared" ca="1" si="23"/>
        <v>456.19809082572505</v>
      </c>
      <c r="AH23" s="10">
        <f t="shared" ca="1" si="23"/>
        <v>302.81335180267422</v>
      </c>
      <c r="AI23" s="10">
        <f t="shared" ca="1" si="23"/>
        <v>407.80342790557182</v>
      </c>
      <c r="AJ23" s="10">
        <f t="shared" ca="1" si="23"/>
        <v>318.99289286058308</v>
      </c>
      <c r="AK23" s="10">
        <f t="shared" ca="1" si="23"/>
        <v>234.22472740796212</v>
      </c>
      <c r="AL23" s="10">
        <f t="shared" ca="1" si="23"/>
        <v>431.43899620090036</v>
      </c>
      <c r="AM23" s="10">
        <f t="shared" ca="1" si="23"/>
        <v>362.96940663692601</v>
      </c>
      <c r="AN23" s="10">
        <f t="shared" ca="1" si="23"/>
        <v>321.3877234179501</v>
      </c>
      <c r="AO23" s="10">
        <f t="shared" ca="1" si="23"/>
        <v>278.35432009817055</v>
      </c>
      <c r="AP23" s="10">
        <f t="shared" ca="1" si="23"/>
        <v>358.16499212523883</v>
      </c>
      <c r="AQ23" s="10">
        <f t="shared" ca="1" si="23"/>
        <v>283.60688659465575</v>
      </c>
      <c r="AR23" s="10">
        <f t="shared" ca="1" si="23"/>
        <v>372.27289176476745</v>
      </c>
      <c r="AS23" s="10">
        <f t="shared" ca="1" si="23"/>
        <v>399.99191361451011</v>
      </c>
      <c r="AT23" s="10">
        <f t="shared" ca="1" si="23"/>
        <v>330.20984025540383</v>
      </c>
      <c r="AU23" s="10">
        <f t="shared" ca="1" si="23"/>
        <v>352.56740795523336</v>
      </c>
      <c r="AV23" s="10">
        <f t="shared" ca="1" si="23"/>
        <v>316.02502418908227</v>
      </c>
      <c r="AW23" s="10">
        <f t="shared" ca="1" si="23"/>
        <v>362.91611532111392</v>
      </c>
      <c r="AX23" s="10">
        <f t="shared" ca="1" si="23"/>
        <v>377.1930449179946</v>
      </c>
      <c r="AY23" s="10">
        <f t="shared" ca="1" si="23"/>
        <v>270.81443403109847</v>
      </c>
      <c r="AZ23" s="10">
        <f t="shared" ca="1" si="23"/>
        <v>302.03219501917278</v>
      </c>
      <c r="BA23" s="10">
        <f t="shared" ca="1" si="23"/>
        <v>458.58042244004218</v>
      </c>
      <c r="BB23" s="10">
        <f t="shared" ca="1" si="23"/>
        <v>307.10216387723653</v>
      </c>
      <c r="BC23" s="10">
        <f t="shared" ca="1" si="23"/>
        <v>367.18181887551953</v>
      </c>
      <c r="BD23" s="10">
        <f t="shared" ca="1" si="23"/>
        <v>309.63896047867695</v>
      </c>
      <c r="BE23" s="10">
        <f t="shared" ca="1" si="23"/>
        <v>323.49095304984502</v>
      </c>
      <c r="BF23" s="10">
        <f t="shared" ca="1" si="23"/>
        <v>367.19387845946005</v>
      </c>
      <c r="BG23" s="10">
        <f t="shared" ca="1" si="23"/>
        <v>213.6975076729417</v>
      </c>
      <c r="BH23" s="10">
        <f t="shared" ca="1" si="23"/>
        <v>205.19264351065306</v>
      </c>
      <c r="BI23" s="10">
        <f t="shared" ca="1" si="23"/>
        <v>301.10382497411445</v>
      </c>
      <c r="BJ23" s="10">
        <f t="shared" ca="1" si="23"/>
        <v>447.83760618198284</v>
      </c>
      <c r="BK23" s="10">
        <f t="shared" ca="1" si="23"/>
        <v>264.66090989238887</v>
      </c>
      <c r="BL23" s="10">
        <f t="shared" ca="1" si="23"/>
        <v>411.16024266766976</v>
      </c>
      <c r="BM23" s="10">
        <f t="shared" ca="1" si="23"/>
        <v>322.19360031540873</v>
      </c>
      <c r="BN23" s="10">
        <f t="shared" ca="1" si="23"/>
        <v>403.60137103895886</v>
      </c>
      <c r="BO23" s="10">
        <f t="shared" ca="1" si="23"/>
        <v>358.29761873602297</v>
      </c>
      <c r="BP23" s="10">
        <f t="shared" ref="BP23:CE23" ca="1" si="24">LARGE(BP$25:BP$34,$C23)</f>
        <v>425.10567170038189</v>
      </c>
      <c r="BQ23" s="10">
        <f t="shared" ca="1" si="24"/>
        <v>315.50194141662467</v>
      </c>
      <c r="BR23" s="10">
        <f t="shared" ca="1" si="24"/>
        <v>279.19005172974863</v>
      </c>
      <c r="BS23" s="10">
        <f t="shared" ca="1" si="24"/>
        <v>344.91294600691259</v>
      </c>
      <c r="BT23" s="10">
        <f t="shared" ca="1" si="24"/>
        <v>454.15463047251575</v>
      </c>
      <c r="BU23" s="10">
        <f t="shared" ca="1" si="24"/>
        <v>280.40825471930947</v>
      </c>
      <c r="BV23" s="10">
        <f t="shared" ca="1" si="24"/>
        <v>362.2695160224477</v>
      </c>
      <c r="BW23" s="10">
        <f t="shared" ca="1" si="24"/>
        <v>387.86667215942202</v>
      </c>
      <c r="BX23" s="10">
        <f t="shared" ca="1" si="24"/>
        <v>428.63319805928018</v>
      </c>
      <c r="BY23" s="10">
        <f t="shared" ca="1" si="24"/>
        <v>329.40426434235604</v>
      </c>
      <c r="BZ23" s="10">
        <f t="shared" ca="1" si="24"/>
        <v>347.53816318006085</v>
      </c>
      <c r="CA23" s="10">
        <f t="shared" ca="1" si="24"/>
        <v>385.52635572014623</v>
      </c>
      <c r="CB23" s="10">
        <f t="shared" ca="1" si="24"/>
        <v>356.7232619226387</v>
      </c>
      <c r="CC23" s="10">
        <f t="shared" ca="1" si="24"/>
        <v>231.19130767418585</v>
      </c>
      <c r="CD23" s="10">
        <f t="shared" ca="1" si="24"/>
        <v>296.09344862076125</v>
      </c>
      <c r="CE23" s="10">
        <f t="shared" ca="1" si="24"/>
        <v>452.28636285416269</v>
      </c>
    </row>
    <row r="24" spans="1:83" x14ac:dyDescent="0.25">
      <c r="A24" s="16">
        <f t="shared" si="0"/>
        <v>24</v>
      </c>
      <c r="B24" s="1"/>
      <c r="C24" s="13"/>
      <c r="D24" s="1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x14ac:dyDescent="0.25">
      <c r="A25" s="16">
        <f t="shared" si="0"/>
        <v>25</v>
      </c>
      <c r="B25" s="1" t="s">
        <v>40</v>
      </c>
      <c r="C25" s="13">
        <v>1</v>
      </c>
      <c r="D25" s="5">
        <f t="shared" ref="D25:M34" ca="1" si="25">_xlfn.NORM.INV(RAND(),$B$3,$B$4)</f>
        <v>466.22513561056564</v>
      </c>
      <c r="E25" s="5">
        <f t="shared" ca="1" si="25"/>
        <v>557.83191331161379</v>
      </c>
      <c r="F25" s="5">
        <f t="shared" ca="1" si="25"/>
        <v>467.58733561501174</v>
      </c>
      <c r="G25" s="5">
        <f t="shared" ca="1" si="25"/>
        <v>456.93961804822135</v>
      </c>
      <c r="H25" s="5">
        <f t="shared" ca="1" si="25"/>
        <v>427.39379451315409</v>
      </c>
      <c r="I25" s="5">
        <f t="shared" ca="1" si="25"/>
        <v>494.80494492735988</v>
      </c>
      <c r="J25" s="5">
        <f t="shared" ca="1" si="25"/>
        <v>514.17877051602181</v>
      </c>
      <c r="K25" s="5">
        <f t="shared" ca="1" si="25"/>
        <v>395.51822100277047</v>
      </c>
      <c r="L25" s="5">
        <f t="shared" ca="1" si="25"/>
        <v>546.67256641682718</v>
      </c>
      <c r="M25" s="5">
        <f t="shared" ca="1" si="25"/>
        <v>435.94064495605301</v>
      </c>
      <c r="N25" s="5">
        <f t="shared" ref="N25:W34" ca="1" si="26">_xlfn.NORM.INV(RAND(),$B$3,$B$4)</f>
        <v>569.55231185123205</v>
      </c>
      <c r="O25" s="5">
        <f t="shared" ca="1" si="26"/>
        <v>327.43345786085843</v>
      </c>
      <c r="P25" s="5">
        <f t="shared" ca="1" si="26"/>
        <v>536.57397662903236</v>
      </c>
      <c r="Q25" s="5">
        <f t="shared" ca="1" si="26"/>
        <v>603.13142350520479</v>
      </c>
      <c r="R25" s="5">
        <f t="shared" ca="1" si="26"/>
        <v>718.05728157380941</v>
      </c>
      <c r="S25" s="5">
        <f t="shared" ca="1" si="26"/>
        <v>316.12204267113628</v>
      </c>
      <c r="T25" s="5">
        <f t="shared" ca="1" si="26"/>
        <v>464.85129022738437</v>
      </c>
      <c r="U25" s="5">
        <f t="shared" ca="1" si="26"/>
        <v>430.46755881195077</v>
      </c>
      <c r="V25" s="5">
        <f t="shared" ca="1" si="26"/>
        <v>431.75807868959055</v>
      </c>
      <c r="W25" s="5">
        <f t="shared" ca="1" si="26"/>
        <v>518.82043831916519</v>
      </c>
      <c r="X25" s="5">
        <f t="shared" ref="X25:CD29" ca="1" si="27">_xlfn.NORM.INV(RAND(),$B$3,$B$4)</f>
        <v>441.93390305992875</v>
      </c>
      <c r="Y25" s="5">
        <f t="shared" ca="1" si="27"/>
        <v>649.98591253072118</v>
      </c>
      <c r="Z25" s="5">
        <f t="shared" ca="1" si="27"/>
        <v>595.83065563478851</v>
      </c>
      <c r="AA25" s="5">
        <f t="shared" ca="1" si="27"/>
        <v>452.94050507017226</v>
      </c>
      <c r="AB25" s="5">
        <f t="shared" ca="1" si="27"/>
        <v>355.00965117481599</v>
      </c>
      <c r="AC25" s="5">
        <f t="shared" ca="1" si="27"/>
        <v>654.63874279405127</v>
      </c>
      <c r="AD25" s="5">
        <f t="shared" ca="1" si="27"/>
        <v>656.6891442319768</v>
      </c>
      <c r="AE25" s="5">
        <f t="shared" ca="1" si="27"/>
        <v>254.16448485546931</v>
      </c>
      <c r="AF25" s="5">
        <f t="shared" ca="1" si="27"/>
        <v>579.78334965766885</v>
      </c>
      <c r="AG25" s="5">
        <f t="shared" ca="1" si="27"/>
        <v>651.87867599944184</v>
      </c>
      <c r="AH25" s="5">
        <f t="shared" ca="1" si="27"/>
        <v>415.73060028821999</v>
      </c>
      <c r="AI25" s="5">
        <f t="shared" ca="1" si="27"/>
        <v>444.79041236362616</v>
      </c>
      <c r="AJ25" s="5">
        <f t="shared" ca="1" si="27"/>
        <v>489.03313862447663</v>
      </c>
      <c r="AK25" s="5">
        <f t="shared" ca="1" si="27"/>
        <v>713.97081302196648</v>
      </c>
      <c r="AL25" s="5">
        <f t="shared" ca="1" si="27"/>
        <v>464.49818047644982</v>
      </c>
      <c r="AM25" s="5">
        <f t="shared" ca="1" si="27"/>
        <v>362.96940663692601</v>
      </c>
      <c r="AN25" s="5">
        <f t="shared" ca="1" si="27"/>
        <v>451.43639164689893</v>
      </c>
      <c r="AO25" s="5">
        <f t="shared" ca="1" si="27"/>
        <v>509.92214896014696</v>
      </c>
      <c r="AP25" s="5">
        <f t="shared" ca="1" si="27"/>
        <v>498.9449591733428</v>
      </c>
      <c r="AQ25" s="5">
        <f t="shared" ca="1" si="27"/>
        <v>628.11147921417296</v>
      </c>
      <c r="AR25" s="5">
        <f t="shared" ca="1" si="27"/>
        <v>687.87704656733513</v>
      </c>
      <c r="AS25" s="5">
        <f t="shared" ca="1" si="27"/>
        <v>581.50364566275391</v>
      </c>
      <c r="AT25" s="5">
        <f t="shared" ca="1" si="27"/>
        <v>639.4862307830092</v>
      </c>
      <c r="AU25" s="5">
        <f t="shared" ca="1" si="27"/>
        <v>470.4617111711442</v>
      </c>
      <c r="AV25" s="5">
        <f t="shared" ca="1" si="27"/>
        <v>483.98339255144498</v>
      </c>
      <c r="AW25" s="5">
        <f t="shared" ca="1" si="27"/>
        <v>527.55214429846581</v>
      </c>
      <c r="AX25" s="5">
        <f t="shared" ca="1" si="27"/>
        <v>524.24697705915389</v>
      </c>
      <c r="AY25" s="5">
        <f t="shared" ca="1" si="27"/>
        <v>270.81443403109847</v>
      </c>
      <c r="AZ25" s="5">
        <f t="shared" ca="1" si="27"/>
        <v>438.5814220965388</v>
      </c>
      <c r="BA25" s="5">
        <f t="shared" ca="1" si="27"/>
        <v>458.58042244004218</v>
      </c>
      <c r="BB25" s="5">
        <f t="shared" ca="1" si="27"/>
        <v>635.98929931718078</v>
      </c>
      <c r="BC25" s="5">
        <f t="shared" ca="1" si="27"/>
        <v>502.07589263386035</v>
      </c>
      <c r="BD25" s="5">
        <f t="shared" ca="1" si="27"/>
        <v>554.84174436557112</v>
      </c>
      <c r="BE25" s="5">
        <f t="shared" ca="1" si="27"/>
        <v>458.16167329297383</v>
      </c>
      <c r="BF25" s="5">
        <f t="shared" ca="1" si="27"/>
        <v>524.26676146650721</v>
      </c>
      <c r="BG25" s="5">
        <f t="shared" ca="1" si="27"/>
        <v>458.55460603081877</v>
      </c>
      <c r="BH25" s="5">
        <f t="shared" ca="1" si="27"/>
        <v>454.77227221784904</v>
      </c>
      <c r="BI25" s="5">
        <f t="shared" ca="1" si="27"/>
        <v>586.71163373558875</v>
      </c>
      <c r="BJ25" s="5">
        <f t="shared" ca="1" si="27"/>
        <v>624.2513061988916</v>
      </c>
      <c r="BK25" s="5">
        <f t="shared" ca="1" si="27"/>
        <v>509.99707917782445</v>
      </c>
      <c r="BL25" s="5">
        <f t="shared" ca="1" si="27"/>
        <v>453.38185254898667</v>
      </c>
      <c r="BM25" s="5">
        <f t="shared" ca="1" si="27"/>
        <v>322.19360031540873</v>
      </c>
      <c r="BN25" s="5">
        <f t="shared" ca="1" si="27"/>
        <v>511.89532234642024</v>
      </c>
      <c r="BO25" s="5">
        <f t="shared" ca="1" si="27"/>
        <v>358.29761873602297</v>
      </c>
      <c r="BP25" s="5">
        <f t="shared" ca="1" si="27"/>
        <v>691.34748272682066</v>
      </c>
      <c r="BQ25" s="5">
        <f t="shared" ca="1" si="27"/>
        <v>480.63585469554647</v>
      </c>
      <c r="BR25" s="5">
        <f t="shared" ca="1" si="27"/>
        <v>472.08609807432532</v>
      </c>
      <c r="BS25" s="5">
        <f t="shared" ca="1" si="27"/>
        <v>645.8839438678832</v>
      </c>
      <c r="BT25" s="5">
        <f t="shared" ca="1" si="27"/>
        <v>511.14564294263471</v>
      </c>
      <c r="BU25" s="5">
        <f t="shared" ca="1" si="27"/>
        <v>472.09005596100707</v>
      </c>
      <c r="BV25" s="5">
        <f t="shared" ca="1" si="27"/>
        <v>583.24583758339975</v>
      </c>
      <c r="BW25" s="5">
        <f t="shared" ca="1" si="27"/>
        <v>481.41906443944839</v>
      </c>
      <c r="BX25" s="5">
        <f t="shared" ca="1" si="27"/>
        <v>440.75792035179427</v>
      </c>
      <c r="BY25" s="5">
        <f t="shared" ca="1" si="27"/>
        <v>454.01454657680858</v>
      </c>
      <c r="BZ25" s="5">
        <f t="shared" ca="1" si="27"/>
        <v>496.05426802943197</v>
      </c>
      <c r="CA25" s="5">
        <f t="shared" ca="1" si="27"/>
        <v>461.07817331772128</v>
      </c>
      <c r="CB25" s="5">
        <f t="shared" ca="1" si="27"/>
        <v>531.79582394253134</v>
      </c>
      <c r="CC25" s="5">
        <f t="shared" ca="1" si="27"/>
        <v>551.09642952833008</v>
      </c>
      <c r="CD25" s="5">
        <f t="shared" ca="1" si="27"/>
        <v>335.63939682263344</v>
      </c>
      <c r="CE25" s="5">
        <f t="shared" ref="CE25:CE28" ca="1" si="28">_xlfn.NORM.INV(RAND(),$B$3,$B$4)</f>
        <v>627.7514069586457</v>
      </c>
    </row>
    <row r="26" spans="1:83" x14ac:dyDescent="0.25">
      <c r="A26" s="16">
        <f t="shared" si="0"/>
        <v>26</v>
      </c>
      <c r="B26" s="1" t="s">
        <v>58</v>
      </c>
      <c r="C26" s="13">
        <v>2</v>
      </c>
      <c r="D26" s="5">
        <f t="shared" ca="1" si="25"/>
        <v>464.25047141252378</v>
      </c>
      <c r="E26" s="5">
        <f t="shared" ca="1" si="25"/>
        <v>300.99666808271922</v>
      </c>
      <c r="F26" s="5">
        <f t="shared" ca="1" si="25"/>
        <v>303.55864626331987</v>
      </c>
      <c r="G26" s="5">
        <f t="shared" ca="1" si="25"/>
        <v>489.27942469644915</v>
      </c>
      <c r="H26" s="5">
        <f t="shared" ca="1" si="25"/>
        <v>483.17330575932056</v>
      </c>
      <c r="I26" s="5">
        <f t="shared" ca="1" si="25"/>
        <v>409.59656030800522</v>
      </c>
      <c r="J26" s="5">
        <f t="shared" ca="1" si="25"/>
        <v>485.48277389939898</v>
      </c>
      <c r="K26" s="5">
        <f t="shared" ca="1" si="25"/>
        <v>434.36903968632333</v>
      </c>
      <c r="L26" s="5">
        <f t="shared" ca="1" si="25"/>
        <v>455.04759543488427</v>
      </c>
      <c r="M26" s="5">
        <f t="shared" ca="1" si="25"/>
        <v>443.36743081842172</v>
      </c>
      <c r="N26" s="5">
        <f t="shared" ca="1" si="26"/>
        <v>480.19740128824037</v>
      </c>
      <c r="O26" s="5">
        <f t="shared" ca="1" si="26"/>
        <v>502.58911362470371</v>
      </c>
      <c r="P26" s="5">
        <f t="shared" ca="1" si="26"/>
        <v>475.75976794947439</v>
      </c>
      <c r="Q26" s="5">
        <f t="shared" ca="1" si="26"/>
        <v>637.35717711490213</v>
      </c>
      <c r="R26" s="5">
        <f t="shared" ca="1" si="26"/>
        <v>584.77730384859228</v>
      </c>
      <c r="S26" s="5">
        <f t="shared" ca="1" si="26"/>
        <v>402.47943597316811</v>
      </c>
      <c r="T26" s="5">
        <f t="shared" ca="1" si="26"/>
        <v>524.95727847269757</v>
      </c>
      <c r="U26" s="5">
        <f t="shared" ca="1" si="26"/>
        <v>280.65036240752352</v>
      </c>
      <c r="V26" s="5">
        <f t="shared" ca="1" si="26"/>
        <v>648.55174453512336</v>
      </c>
      <c r="W26" s="5">
        <f t="shared" ca="1" si="26"/>
        <v>567.92501430885375</v>
      </c>
      <c r="X26" s="5">
        <f t="shared" ca="1" si="27"/>
        <v>385.49529537411377</v>
      </c>
      <c r="Y26" s="5">
        <f t="shared" ca="1" si="27"/>
        <v>464.21775606863014</v>
      </c>
      <c r="Z26" s="5">
        <f t="shared" ca="1" si="27"/>
        <v>659.76795608424061</v>
      </c>
      <c r="AA26" s="5">
        <f t="shared" ca="1" si="27"/>
        <v>620.4180751498692</v>
      </c>
      <c r="AB26" s="5">
        <f t="shared" ca="1" si="27"/>
        <v>469.61778398559682</v>
      </c>
      <c r="AC26" s="5">
        <f t="shared" ca="1" si="27"/>
        <v>466.34559063575676</v>
      </c>
      <c r="AD26" s="5">
        <f t="shared" ca="1" si="27"/>
        <v>584.04966258466936</v>
      </c>
      <c r="AE26" s="5">
        <f t="shared" ca="1" si="27"/>
        <v>442.00273131180717</v>
      </c>
      <c r="AF26" s="5">
        <f t="shared" ca="1" si="27"/>
        <v>581.23705531989026</v>
      </c>
      <c r="AG26" s="5">
        <f t="shared" ca="1" si="27"/>
        <v>535.09726038214865</v>
      </c>
      <c r="AH26" s="5">
        <f t="shared" ca="1" si="27"/>
        <v>606.68344575380354</v>
      </c>
      <c r="AI26" s="5">
        <f t="shared" ca="1" si="27"/>
        <v>611.31255076738228</v>
      </c>
      <c r="AJ26" s="5">
        <f t="shared" ca="1" si="27"/>
        <v>649.53641974126731</v>
      </c>
      <c r="AK26" s="5">
        <f t="shared" ca="1" si="27"/>
        <v>708.63226587210738</v>
      </c>
      <c r="AL26" s="5">
        <f t="shared" ca="1" si="27"/>
        <v>534.66293323537889</v>
      </c>
      <c r="AM26" s="5">
        <f t="shared" ca="1" si="27"/>
        <v>591.07437022661293</v>
      </c>
      <c r="AN26" s="5">
        <f t="shared" ca="1" si="27"/>
        <v>600.04690585650042</v>
      </c>
      <c r="AO26" s="5">
        <f t="shared" ca="1" si="27"/>
        <v>560.33966360900763</v>
      </c>
      <c r="AP26" s="5">
        <f t="shared" ca="1" si="27"/>
        <v>719.24201826099909</v>
      </c>
      <c r="AQ26" s="5">
        <f t="shared" ca="1" si="27"/>
        <v>283.60688659465575</v>
      </c>
      <c r="AR26" s="5">
        <f t="shared" ca="1" si="27"/>
        <v>488.02162517428582</v>
      </c>
      <c r="AS26" s="5">
        <f t="shared" ca="1" si="27"/>
        <v>473.37592238118947</v>
      </c>
      <c r="AT26" s="5">
        <f t="shared" ca="1" si="27"/>
        <v>370.98680558278204</v>
      </c>
      <c r="AU26" s="5">
        <f t="shared" ca="1" si="27"/>
        <v>541.3397977027297</v>
      </c>
      <c r="AV26" s="5">
        <f t="shared" ca="1" si="27"/>
        <v>534.2253449046575</v>
      </c>
      <c r="AW26" s="5">
        <f t="shared" ca="1" si="27"/>
        <v>430.93681365889154</v>
      </c>
      <c r="AX26" s="5">
        <f t="shared" ca="1" si="27"/>
        <v>534.13900238949441</v>
      </c>
      <c r="AY26" s="5">
        <f t="shared" ca="1" si="27"/>
        <v>418.09927735236732</v>
      </c>
      <c r="AZ26" s="5">
        <f t="shared" ca="1" si="27"/>
        <v>447.92461191861861</v>
      </c>
      <c r="BA26" s="5">
        <f t="shared" ca="1" si="27"/>
        <v>567.61773410749856</v>
      </c>
      <c r="BB26" s="5">
        <f t="shared" ca="1" si="27"/>
        <v>384.4675006775787</v>
      </c>
      <c r="BC26" s="5">
        <f t="shared" ca="1" si="27"/>
        <v>370.3011920035915</v>
      </c>
      <c r="BD26" s="5">
        <f t="shared" ca="1" si="27"/>
        <v>479.40437803240059</v>
      </c>
      <c r="BE26" s="5">
        <f t="shared" ca="1" si="27"/>
        <v>445.04174723107826</v>
      </c>
      <c r="BF26" s="5">
        <f t="shared" ca="1" si="27"/>
        <v>433.07277903451046</v>
      </c>
      <c r="BG26" s="5">
        <f t="shared" ca="1" si="27"/>
        <v>213.6975076729417</v>
      </c>
      <c r="BH26" s="5">
        <f t="shared" ca="1" si="27"/>
        <v>468.43220590364501</v>
      </c>
      <c r="BI26" s="5">
        <f t="shared" ca="1" si="27"/>
        <v>543.0443697954895</v>
      </c>
      <c r="BJ26" s="5">
        <f t="shared" ca="1" si="27"/>
        <v>492.29074222177121</v>
      </c>
      <c r="BK26" s="5">
        <f t="shared" ca="1" si="27"/>
        <v>264.66090989238887</v>
      </c>
      <c r="BL26" s="5">
        <f t="shared" ca="1" si="27"/>
        <v>638.23435645249981</v>
      </c>
      <c r="BM26" s="5">
        <f t="shared" ca="1" si="27"/>
        <v>513.40424425409685</v>
      </c>
      <c r="BN26" s="5">
        <f t="shared" ca="1" si="27"/>
        <v>609.9743525063966</v>
      </c>
      <c r="BO26" s="5">
        <f t="shared" ca="1" si="27"/>
        <v>374.69382817349185</v>
      </c>
      <c r="BP26" s="5">
        <f t="shared" ca="1" si="27"/>
        <v>581.63903730617778</v>
      </c>
      <c r="BQ26" s="5">
        <f t="shared" ca="1" si="27"/>
        <v>550.01687249635836</v>
      </c>
      <c r="BR26" s="5">
        <f t="shared" ca="1" si="27"/>
        <v>654.61207101808964</v>
      </c>
      <c r="BS26" s="5">
        <f t="shared" ca="1" si="27"/>
        <v>590.94191845901344</v>
      </c>
      <c r="BT26" s="5">
        <f t="shared" ca="1" si="27"/>
        <v>454.15463047251575</v>
      </c>
      <c r="BU26" s="5">
        <f t="shared" ca="1" si="27"/>
        <v>434.30918566026668</v>
      </c>
      <c r="BV26" s="5">
        <f t="shared" ca="1" si="27"/>
        <v>547.1297201700462</v>
      </c>
      <c r="BW26" s="5">
        <f t="shared" ca="1" si="27"/>
        <v>437.16124935011874</v>
      </c>
      <c r="BX26" s="5">
        <f t="shared" ca="1" si="27"/>
        <v>538.07345619810803</v>
      </c>
      <c r="BY26" s="5">
        <f t="shared" ca="1" si="27"/>
        <v>437.51645760330723</v>
      </c>
      <c r="BZ26" s="5">
        <f t="shared" ca="1" si="27"/>
        <v>347.53816318006085</v>
      </c>
      <c r="CA26" s="5">
        <f t="shared" ca="1" si="27"/>
        <v>389.99503123585146</v>
      </c>
      <c r="CB26" s="5">
        <f t="shared" ca="1" si="27"/>
        <v>525.60572824030578</v>
      </c>
      <c r="CC26" s="5">
        <f t="shared" ca="1" si="27"/>
        <v>479.71058518065485</v>
      </c>
      <c r="CD26" s="5">
        <f t="shared" ca="1" si="27"/>
        <v>503.07386775655107</v>
      </c>
      <c r="CE26" s="5">
        <f t="shared" ca="1" si="28"/>
        <v>557.58003726265599</v>
      </c>
    </row>
    <row r="27" spans="1:83" x14ac:dyDescent="0.25">
      <c r="A27" s="16">
        <f t="shared" si="0"/>
        <v>27</v>
      </c>
      <c r="C27" s="13">
        <v>3</v>
      </c>
      <c r="D27" s="5">
        <f t="shared" ca="1" si="25"/>
        <v>491.82925638737407</v>
      </c>
      <c r="E27" s="5">
        <f t="shared" ca="1" si="25"/>
        <v>516.15300108462714</v>
      </c>
      <c r="F27" s="5">
        <f t="shared" ca="1" si="25"/>
        <v>481.93355463264044</v>
      </c>
      <c r="G27" s="5">
        <f t="shared" ca="1" si="25"/>
        <v>395.94559447050602</v>
      </c>
      <c r="H27" s="5">
        <f t="shared" ca="1" si="25"/>
        <v>354.39700530064084</v>
      </c>
      <c r="I27" s="5">
        <f t="shared" ca="1" si="25"/>
        <v>494.15236914016867</v>
      </c>
      <c r="J27" s="5">
        <f t="shared" ca="1" si="25"/>
        <v>446.50122672566448</v>
      </c>
      <c r="K27" s="5">
        <f t="shared" ca="1" si="25"/>
        <v>473.17357150974311</v>
      </c>
      <c r="L27" s="5">
        <f t="shared" ca="1" si="25"/>
        <v>527.6500316882989</v>
      </c>
      <c r="M27" s="5">
        <f t="shared" ca="1" si="25"/>
        <v>536.68259520836318</v>
      </c>
      <c r="N27" s="5">
        <f t="shared" ca="1" si="26"/>
        <v>478.01278963405326</v>
      </c>
      <c r="O27" s="5">
        <f t="shared" ca="1" si="26"/>
        <v>559.53977103071122</v>
      </c>
      <c r="P27" s="5">
        <f t="shared" ca="1" si="26"/>
        <v>605.15086006790489</v>
      </c>
      <c r="Q27" s="5">
        <f t="shared" ca="1" si="26"/>
        <v>475.14187678372105</v>
      </c>
      <c r="R27" s="5">
        <f t="shared" ca="1" si="26"/>
        <v>694.63540995073276</v>
      </c>
      <c r="S27" s="5">
        <f t="shared" ca="1" si="26"/>
        <v>342.60024496791573</v>
      </c>
      <c r="T27" s="5">
        <f t="shared" ca="1" si="26"/>
        <v>286.40871330088333</v>
      </c>
      <c r="U27" s="5">
        <f t="shared" ca="1" si="26"/>
        <v>709.38368918045251</v>
      </c>
      <c r="V27" s="5">
        <f t="shared" ca="1" si="26"/>
        <v>717.20245648226614</v>
      </c>
      <c r="W27" s="5">
        <f t="shared" ca="1" si="26"/>
        <v>420.12575446484112</v>
      </c>
      <c r="X27" s="5">
        <f t="shared" ca="1" si="27"/>
        <v>509.52063186047076</v>
      </c>
      <c r="Y27" s="5">
        <f t="shared" ca="1" si="27"/>
        <v>490.57911496127844</v>
      </c>
      <c r="Z27" s="5">
        <f t="shared" ca="1" si="27"/>
        <v>558.14543555618161</v>
      </c>
      <c r="AA27" s="5">
        <f t="shared" ca="1" si="27"/>
        <v>416.06678795862933</v>
      </c>
      <c r="AB27" s="5">
        <f t="shared" ca="1" si="27"/>
        <v>530.61866012159999</v>
      </c>
      <c r="AC27" s="5">
        <f t="shared" ca="1" si="27"/>
        <v>589.33768937385832</v>
      </c>
      <c r="AD27" s="5">
        <f t="shared" ca="1" si="27"/>
        <v>610.67839055714421</v>
      </c>
      <c r="AE27" s="5">
        <f t="shared" ca="1" si="27"/>
        <v>553.35269645932055</v>
      </c>
      <c r="AF27" s="5">
        <f t="shared" ca="1" si="27"/>
        <v>553.55839098925185</v>
      </c>
      <c r="AG27" s="5">
        <f t="shared" ca="1" si="27"/>
        <v>461.14263725896342</v>
      </c>
      <c r="AH27" s="5">
        <f t="shared" ca="1" si="27"/>
        <v>429.92107094526074</v>
      </c>
      <c r="AI27" s="5">
        <f t="shared" ca="1" si="27"/>
        <v>542.59407549314631</v>
      </c>
      <c r="AJ27" s="5">
        <f t="shared" ca="1" si="27"/>
        <v>426.23598311319313</v>
      </c>
      <c r="AK27" s="5">
        <f t="shared" ca="1" si="27"/>
        <v>396.17122654014872</v>
      </c>
      <c r="AL27" s="5">
        <f t="shared" ca="1" si="27"/>
        <v>668.78311753129481</v>
      </c>
      <c r="AM27" s="5">
        <f t="shared" ca="1" si="27"/>
        <v>370.43318925676488</v>
      </c>
      <c r="AN27" s="5">
        <f t="shared" ca="1" si="27"/>
        <v>321.3877234179501</v>
      </c>
      <c r="AO27" s="5">
        <f t="shared" ca="1" si="27"/>
        <v>499.6723536735002</v>
      </c>
      <c r="AP27" s="5">
        <f t="shared" ca="1" si="27"/>
        <v>441.47717535949261</v>
      </c>
      <c r="AQ27" s="5">
        <f t="shared" ca="1" si="27"/>
        <v>454.01151861450398</v>
      </c>
      <c r="AR27" s="5">
        <f t="shared" ca="1" si="27"/>
        <v>712.18869680926559</v>
      </c>
      <c r="AS27" s="5">
        <f t="shared" ca="1" si="27"/>
        <v>694.98154875174066</v>
      </c>
      <c r="AT27" s="5">
        <f t="shared" ca="1" si="27"/>
        <v>585.2399857847829</v>
      </c>
      <c r="AU27" s="5">
        <f t="shared" ca="1" si="27"/>
        <v>570.49273994653174</v>
      </c>
      <c r="AV27" s="5">
        <f t="shared" ca="1" si="27"/>
        <v>434.26974267775694</v>
      </c>
      <c r="AW27" s="5">
        <f t="shared" ca="1" si="27"/>
        <v>428.27669657792558</v>
      </c>
      <c r="AX27" s="5">
        <f t="shared" ca="1" si="27"/>
        <v>473.1502560112275</v>
      </c>
      <c r="AY27" s="5">
        <f t="shared" ca="1" si="27"/>
        <v>482.31457524987303</v>
      </c>
      <c r="AZ27" s="5">
        <f t="shared" ca="1" si="27"/>
        <v>510.25582196959778</v>
      </c>
      <c r="BA27" s="5">
        <f t="shared" ca="1" si="27"/>
        <v>593.80383928048491</v>
      </c>
      <c r="BB27" s="5">
        <f t="shared" ca="1" si="27"/>
        <v>417.23561494561937</v>
      </c>
      <c r="BC27" s="5">
        <f t="shared" ca="1" si="27"/>
        <v>561.7316050445877</v>
      </c>
      <c r="BD27" s="5">
        <f t="shared" ca="1" si="27"/>
        <v>614.80336160158936</v>
      </c>
      <c r="BE27" s="5">
        <f t="shared" ca="1" si="27"/>
        <v>323.49095304984502</v>
      </c>
      <c r="BF27" s="5">
        <f t="shared" ca="1" si="27"/>
        <v>468.99117475273789</v>
      </c>
      <c r="BG27" s="5">
        <f t="shared" ca="1" si="27"/>
        <v>593.95445401750862</v>
      </c>
      <c r="BH27" s="5">
        <f t="shared" ca="1" si="27"/>
        <v>390.78292917408305</v>
      </c>
      <c r="BI27" s="5">
        <f t="shared" ca="1" si="27"/>
        <v>598.79948331938226</v>
      </c>
      <c r="BJ27" s="5">
        <f t="shared" ca="1" si="27"/>
        <v>600.78919124215963</v>
      </c>
      <c r="BK27" s="5">
        <f t="shared" ca="1" si="27"/>
        <v>389.57773068194751</v>
      </c>
      <c r="BL27" s="5">
        <f t="shared" ca="1" si="27"/>
        <v>538.6452664442445</v>
      </c>
      <c r="BM27" s="5">
        <f t="shared" ca="1" si="27"/>
        <v>559.69252526234982</v>
      </c>
      <c r="BN27" s="5">
        <f t="shared" ca="1" si="27"/>
        <v>538.52751905285527</v>
      </c>
      <c r="BO27" s="5">
        <f t="shared" ca="1" si="27"/>
        <v>551.79370923588385</v>
      </c>
      <c r="BP27" s="5">
        <f t="shared" ca="1" si="27"/>
        <v>430.01052367217369</v>
      </c>
      <c r="BQ27" s="5">
        <f t="shared" ca="1" si="27"/>
        <v>715.56727711960446</v>
      </c>
      <c r="BR27" s="5">
        <f t="shared" ca="1" si="27"/>
        <v>423.32271845146477</v>
      </c>
      <c r="BS27" s="5">
        <f t="shared" ca="1" si="27"/>
        <v>561.51960499894017</v>
      </c>
      <c r="BT27" s="5">
        <f t="shared" ca="1" si="27"/>
        <v>769.45998475353235</v>
      </c>
      <c r="BU27" s="5">
        <f t="shared" ca="1" si="27"/>
        <v>423.00232439384592</v>
      </c>
      <c r="BV27" s="5">
        <f t="shared" ca="1" si="27"/>
        <v>362.2695160224477</v>
      </c>
      <c r="BW27" s="5">
        <f t="shared" ca="1" si="27"/>
        <v>433.70167405606207</v>
      </c>
      <c r="BX27" s="5">
        <f t="shared" ca="1" si="27"/>
        <v>505.23147277373874</v>
      </c>
      <c r="BY27" s="5">
        <f t="shared" ca="1" si="27"/>
        <v>411.55681612589217</v>
      </c>
      <c r="BZ27" s="5">
        <f t="shared" ca="1" si="27"/>
        <v>546.78236668718364</v>
      </c>
      <c r="CA27" s="5">
        <f t="shared" ca="1" si="27"/>
        <v>421.32173484380792</v>
      </c>
      <c r="CB27" s="5">
        <f t="shared" ca="1" si="27"/>
        <v>569.13837963726041</v>
      </c>
      <c r="CC27" s="5">
        <f t="shared" ca="1" si="27"/>
        <v>571.65700556054867</v>
      </c>
      <c r="CD27" s="5">
        <f t="shared" ca="1" si="27"/>
        <v>613.44198990673794</v>
      </c>
      <c r="CE27" s="5">
        <f t="shared" ca="1" si="28"/>
        <v>452.28636285416269</v>
      </c>
    </row>
    <row r="28" spans="1:83" x14ac:dyDescent="0.25">
      <c r="A28" s="16">
        <f t="shared" si="0"/>
        <v>28</v>
      </c>
      <c r="C28" s="13">
        <v>4</v>
      </c>
      <c r="D28" s="5">
        <f t="shared" ca="1" si="25"/>
        <v>473.61632760155487</v>
      </c>
      <c r="E28" s="5">
        <f t="shared" ca="1" si="25"/>
        <v>561.92386175655531</v>
      </c>
      <c r="F28" s="5">
        <f t="shared" ca="1" si="25"/>
        <v>601.24120909563919</v>
      </c>
      <c r="G28" s="5">
        <f t="shared" ca="1" si="25"/>
        <v>585.12663888028294</v>
      </c>
      <c r="H28" s="5">
        <f t="shared" ca="1" si="25"/>
        <v>255.54716877225027</v>
      </c>
      <c r="I28" s="5">
        <f t="shared" ca="1" si="25"/>
        <v>282.68865274691626</v>
      </c>
      <c r="J28" s="5">
        <f t="shared" ca="1" si="25"/>
        <v>646.69152102613828</v>
      </c>
      <c r="K28" s="5">
        <f t="shared" ca="1" si="25"/>
        <v>541.25588154985337</v>
      </c>
      <c r="L28" s="5">
        <f t="shared" ca="1" si="25"/>
        <v>644.48685003813239</v>
      </c>
      <c r="M28" s="5">
        <f t="shared" ca="1" si="25"/>
        <v>464.88228711231818</v>
      </c>
      <c r="N28" s="5">
        <f t="shared" ca="1" si="26"/>
        <v>563.47817967610024</v>
      </c>
      <c r="O28" s="5">
        <f t="shared" ca="1" si="26"/>
        <v>667.75856631540228</v>
      </c>
      <c r="P28" s="5">
        <f t="shared" ca="1" si="26"/>
        <v>474.19991669829562</v>
      </c>
      <c r="Q28" s="5">
        <f t="shared" ca="1" si="26"/>
        <v>434.70926715815693</v>
      </c>
      <c r="R28" s="5">
        <f t="shared" ca="1" si="26"/>
        <v>564.33857223133282</v>
      </c>
      <c r="S28" s="5">
        <f t="shared" ca="1" si="26"/>
        <v>544.27013642021677</v>
      </c>
      <c r="T28" s="5">
        <f t="shared" ca="1" si="26"/>
        <v>491.056173464523</v>
      </c>
      <c r="U28" s="5">
        <f t="shared" ca="1" si="26"/>
        <v>416.12498999239813</v>
      </c>
      <c r="V28" s="5">
        <f t="shared" ca="1" si="26"/>
        <v>506.26320905979401</v>
      </c>
      <c r="W28" s="5">
        <f t="shared" ca="1" si="26"/>
        <v>440.90661148064271</v>
      </c>
      <c r="X28" s="5">
        <f t="shared" ca="1" si="27"/>
        <v>588.72773722696309</v>
      </c>
      <c r="Y28" s="5">
        <f t="shared" ca="1" si="27"/>
        <v>483.44270494337752</v>
      </c>
      <c r="Z28" s="5">
        <f t="shared" ca="1" si="27"/>
        <v>452.35699659842004</v>
      </c>
      <c r="AA28" s="5">
        <f t="shared" ca="1" si="27"/>
        <v>419.3052572893036</v>
      </c>
      <c r="AB28" s="5">
        <f t="shared" ca="1" si="27"/>
        <v>508.69283715716244</v>
      </c>
      <c r="AC28" s="5">
        <f t="shared" ca="1" si="27"/>
        <v>547.19180569620733</v>
      </c>
      <c r="AD28" s="5">
        <f t="shared" ca="1" si="27"/>
        <v>566.36036595233043</v>
      </c>
      <c r="AE28" s="5">
        <f t="shared" ca="1" si="27"/>
        <v>626.72169971977075</v>
      </c>
      <c r="AF28" s="5">
        <f t="shared" ca="1" si="27"/>
        <v>494.03619459331378</v>
      </c>
      <c r="AG28" s="5">
        <f t="shared" ca="1" si="27"/>
        <v>611.19716997290811</v>
      </c>
      <c r="AH28" s="5">
        <f t="shared" ca="1" si="27"/>
        <v>365.93335684775508</v>
      </c>
      <c r="AI28" s="5">
        <f t="shared" ca="1" si="27"/>
        <v>478.65044178874786</v>
      </c>
      <c r="AJ28" s="5">
        <f t="shared" ca="1" si="27"/>
        <v>407.85325636449625</v>
      </c>
      <c r="AK28" s="5">
        <f t="shared" ca="1" si="27"/>
        <v>546.94269298364554</v>
      </c>
      <c r="AL28" s="5">
        <f t="shared" ca="1" si="27"/>
        <v>514.71824441813601</v>
      </c>
      <c r="AM28" s="5">
        <f t="shared" ca="1" si="27"/>
        <v>590.30954307034881</v>
      </c>
      <c r="AN28" s="5">
        <f t="shared" ca="1" si="27"/>
        <v>572.23940556779041</v>
      </c>
      <c r="AO28" s="5">
        <f t="shared" ca="1" si="27"/>
        <v>584.75967305159293</v>
      </c>
      <c r="AP28" s="5">
        <f t="shared" ca="1" si="27"/>
        <v>518.70969636814345</v>
      </c>
      <c r="AQ28" s="5">
        <f t="shared" ca="1" si="27"/>
        <v>396.5366291611038</v>
      </c>
      <c r="AR28" s="5">
        <f t="shared" ca="1" si="27"/>
        <v>372.27289176476745</v>
      </c>
      <c r="AS28" s="5">
        <f t="shared" ca="1" si="27"/>
        <v>562.33161531322503</v>
      </c>
      <c r="AT28" s="5">
        <f t="shared" ca="1" si="27"/>
        <v>457.06108328164845</v>
      </c>
      <c r="AU28" s="5">
        <f t="shared" ca="1" si="27"/>
        <v>431.11152816493359</v>
      </c>
      <c r="AV28" s="5">
        <f t="shared" ca="1" si="27"/>
        <v>420.05903953475223</v>
      </c>
      <c r="AW28" s="5">
        <f t="shared" ca="1" si="27"/>
        <v>465.13420672303937</v>
      </c>
      <c r="AX28" s="5">
        <f t="shared" ca="1" si="27"/>
        <v>493.91467604126325</v>
      </c>
      <c r="AY28" s="5">
        <f t="shared" ca="1" si="27"/>
        <v>532.41649452159913</v>
      </c>
      <c r="AZ28" s="5">
        <f t="shared" ca="1" si="27"/>
        <v>421.60898838214825</v>
      </c>
      <c r="BA28" s="5">
        <f t="shared" ca="1" si="27"/>
        <v>533.47350560457141</v>
      </c>
      <c r="BB28" s="5">
        <f t="shared" ca="1" si="27"/>
        <v>404.22517121068552</v>
      </c>
      <c r="BC28" s="5">
        <f t="shared" ca="1" si="27"/>
        <v>541.16645164008196</v>
      </c>
      <c r="BD28" s="5">
        <f t="shared" ca="1" si="27"/>
        <v>394.4946735297591</v>
      </c>
      <c r="BE28" s="5">
        <f t="shared" ca="1" si="27"/>
        <v>524.4141443254864</v>
      </c>
      <c r="BF28" s="5">
        <f t="shared" ca="1" si="27"/>
        <v>622.88826825784179</v>
      </c>
      <c r="BG28" s="5">
        <f t="shared" ca="1" si="27"/>
        <v>541.6484771890805</v>
      </c>
      <c r="BH28" s="5">
        <f t="shared" ca="1" si="27"/>
        <v>205.19264351065306</v>
      </c>
      <c r="BI28" s="5">
        <f t="shared" ca="1" si="27"/>
        <v>568.79990566920992</v>
      </c>
      <c r="BJ28" s="5">
        <f t="shared" ca="1" si="27"/>
        <v>513.8465201624366</v>
      </c>
      <c r="BK28" s="5">
        <f t="shared" ca="1" si="27"/>
        <v>554.0985698719328</v>
      </c>
      <c r="BL28" s="5">
        <f t="shared" ca="1" si="27"/>
        <v>694.10395703338634</v>
      </c>
      <c r="BM28" s="5">
        <f t="shared" ca="1" si="27"/>
        <v>484.03578113758698</v>
      </c>
      <c r="BN28" s="5">
        <f t="shared" ca="1" si="27"/>
        <v>516.05307299469564</v>
      </c>
      <c r="BO28" s="5">
        <f t="shared" ca="1" si="27"/>
        <v>418.43435364203827</v>
      </c>
      <c r="BP28" s="5">
        <f t="shared" ca="1" si="27"/>
        <v>425.10567170038189</v>
      </c>
      <c r="BQ28" s="5">
        <f t="shared" ca="1" si="27"/>
        <v>511.90874802432535</v>
      </c>
      <c r="BR28" s="5">
        <f t="shared" ca="1" si="27"/>
        <v>586.05748347768531</v>
      </c>
      <c r="BS28" s="5">
        <f t="shared" ca="1" si="27"/>
        <v>465.11148420839135</v>
      </c>
      <c r="BT28" s="5">
        <f t="shared" ca="1" si="27"/>
        <v>580.1508334417457</v>
      </c>
      <c r="BU28" s="5">
        <f t="shared" ca="1" si="27"/>
        <v>280.40825471930947</v>
      </c>
      <c r="BV28" s="5">
        <f t="shared" ca="1" si="27"/>
        <v>454.42431642887465</v>
      </c>
      <c r="BW28" s="5">
        <f t="shared" ca="1" si="27"/>
        <v>619.9299297274431</v>
      </c>
      <c r="BX28" s="5">
        <f t="shared" ca="1" si="27"/>
        <v>522.98657047351935</v>
      </c>
      <c r="BY28" s="5">
        <f t="shared" ca="1" si="27"/>
        <v>404.72442690451669</v>
      </c>
      <c r="BZ28" s="5">
        <f t="shared" ca="1" si="27"/>
        <v>419.81162087757298</v>
      </c>
      <c r="CA28" s="5">
        <f t="shared" ca="1" si="27"/>
        <v>599.74806625900635</v>
      </c>
      <c r="CB28" s="5">
        <f t="shared" ca="1" si="27"/>
        <v>412.28763435218247</v>
      </c>
      <c r="CC28" s="5">
        <f t="shared" ca="1" si="27"/>
        <v>231.19130767418585</v>
      </c>
      <c r="CD28" s="5">
        <f t="shared" ca="1" si="27"/>
        <v>517.96830561631828</v>
      </c>
      <c r="CE28" s="5">
        <f t="shared" ca="1" si="28"/>
        <v>592.55122238097977</v>
      </c>
    </row>
    <row r="29" spans="1:83" x14ac:dyDescent="0.25">
      <c r="A29" s="16">
        <f t="shared" si="0"/>
        <v>29</v>
      </c>
      <c r="C29" s="13">
        <v>5</v>
      </c>
      <c r="D29" s="5">
        <f t="shared" ca="1" si="25"/>
        <v>380.4181313349689</v>
      </c>
      <c r="E29" s="5">
        <f t="shared" ca="1" si="25"/>
        <v>442.35685518902318</v>
      </c>
      <c r="F29" s="5">
        <f t="shared" ca="1" si="25"/>
        <v>344.65696150594738</v>
      </c>
      <c r="G29" s="5">
        <f t="shared" ca="1" si="25"/>
        <v>453.60817468851673</v>
      </c>
      <c r="H29" s="5">
        <f t="shared" ca="1" si="25"/>
        <v>450.71352834738332</v>
      </c>
      <c r="I29" s="5">
        <f t="shared" ca="1" si="25"/>
        <v>590.87463683865133</v>
      </c>
      <c r="J29" s="5">
        <f t="shared" ca="1" si="25"/>
        <v>488.74280217689056</v>
      </c>
      <c r="K29" s="5">
        <f t="shared" ca="1" si="25"/>
        <v>653.02211833251272</v>
      </c>
      <c r="L29" s="5">
        <f t="shared" ca="1" si="25"/>
        <v>425.27588953481302</v>
      </c>
      <c r="M29" s="5">
        <f t="shared" ca="1" si="25"/>
        <v>419.86231055865051</v>
      </c>
      <c r="N29" s="5">
        <f t="shared" ca="1" si="26"/>
        <v>581.37732466525642</v>
      </c>
      <c r="O29" s="5">
        <f t="shared" ca="1" si="26"/>
        <v>547.53432079402353</v>
      </c>
      <c r="P29" s="5">
        <f t="shared" ca="1" si="26"/>
        <v>607.1986009711901</v>
      </c>
      <c r="Q29" s="5">
        <f t="shared" ca="1" si="26"/>
        <v>473.65091710459018</v>
      </c>
      <c r="R29" s="5">
        <f t="shared" ca="1" si="26"/>
        <v>531.16605297276772</v>
      </c>
      <c r="S29" s="5">
        <f t="shared" ca="1" si="26"/>
        <v>579.95277011043618</v>
      </c>
      <c r="T29" s="5">
        <f t="shared" ca="1" si="26"/>
        <v>564.7749634513782</v>
      </c>
      <c r="U29" s="5">
        <f t="shared" ca="1" si="26"/>
        <v>449.35381546063081</v>
      </c>
      <c r="V29" s="5">
        <f t="shared" ca="1" si="26"/>
        <v>425.09150578635729</v>
      </c>
      <c r="W29" s="5">
        <f t="shared" ca="1" si="26"/>
        <v>487.17249843191371</v>
      </c>
      <c r="X29" s="5">
        <f t="shared" ca="1" si="27"/>
        <v>485.7620190815004</v>
      </c>
      <c r="Y29" s="5">
        <f t="shared" ca="1" si="27"/>
        <v>524.75591295104255</v>
      </c>
      <c r="Z29" s="5">
        <f t="shared" ca="1" si="27"/>
        <v>663.03162171109204</v>
      </c>
      <c r="AA29" s="5">
        <f t="shared" ca="1" si="27"/>
        <v>460.08786052637146</v>
      </c>
      <c r="AB29" s="5">
        <f t="shared" ca="1" si="27"/>
        <v>409.43993522848507</v>
      </c>
      <c r="AC29" s="5">
        <f t="shared" ca="1" si="27"/>
        <v>657.84407933406396</v>
      </c>
      <c r="AD29" s="5">
        <f t="shared" ca="1" si="27"/>
        <v>408.6502634962095</v>
      </c>
      <c r="AE29" s="5">
        <f t="shared" ca="1" si="27"/>
        <v>603.63556530332266</v>
      </c>
      <c r="AF29" s="5">
        <f t="shared" ca="1" si="27"/>
        <v>601.18088540294184</v>
      </c>
      <c r="AG29" s="5">
        <f t="shared" ca="1" si="27"/>
        <v>456.19809082572505</v>
      </c>
      <c r="AH29" s="5">
        <f t="shared" ca="1" si="27"/>
        <v>459.96445904970886</v>
      </c>
      <c r="AI29" s="5">
        <f t="shared" ca="1" si="27"/>
        <v>500.2599370230912</v>
      </c>
      <c r="AJ29" s="5">
        <f t="shared" ca="1" si="27"/>
        <v>318.99289286058308</v>
      </c>
      <c r="AK29" s="5">
        <f t="shared" ca="1" si="27"/>
        <v>482.24164209713064</v>
      </c>
      <c r="AL29" s="5">
        <f t="shared" ca="1" si="27"/>
        <v>587.27393611428943</v>
      </c>
      <c r="AM29" s="5">
        <f t="shared" ca="1" si="27"/>
        <v>565.59389649718469</v>
      </c>
      <c r="AN29" s="5">
        <f t="shared" ca="1" si="27"/>
        <v>395.29689714797632</v>
      </c>
      <c r="AO29" s="5">
        <f t="shared" ca="1" si="27"/>
        <v>396.10618729601163</v>
      </c>
      <c r="AP29" s="5">
        <f t="shared" ca="1" si="27"/>
        <v>358.16499212523883</v>
      </c>
      <c r="AQ29" s="5">
        <f t="shared" ref="AQ29:CE34" ca="1" si="29">_xlfn.NORM.INV(RAND(),$B$3,$B$4)</f>
        <v>451.02679159217348</v>
      </c>
      <c r="AR29" s="5">
        <f t="shared" ca="1" si="29"/>
        <v>414.26584845815734</v>
      </c>
      <c r="AS29" s="5">
        <f t="shared" ca="1" si="29"/>
        <v>556.21526450422107</v>
      </c>
      <c r="AT29" s="5">
        <f t="shared" ca="1" si="29"/>
        <v>354.83620528492366</v>
      </c>
      <c r="AU29" s="5">
        <f t="shared" ca="1" si="29"/>
        <v>571.60864934950064</v>
      </c>
      <c r="AV29" s="5">
        <f t="shared" ca="1" si="29"/>
        <v>318.2573657427896</v>
      </c>
      <c r="AW29" s="5">
        <f t="shared" ca="1" si="29"/>
        <v>362.91611532111392</v>
      </c>
      <c r="AX29" s="5">
        <f t="shared" ca="1" si="29"/>
        <v>377.1930449179946</v>
      </c>
      <c r="AY29" s="5">
        <f t="shared" ca="1" si="29"/>
        <v>516.27389138712306</v>
      </c>
      <c r="AZ29" s="5">
        <f t="shared" ca="1" si="29"/>
        <v>455.50488286008277</v>
      </c>
      <c r="BA29" s="5">
        <f t="shared" ca="1" si="29"/>
        <v>543.97419858676267</v>
      </c>
      <c r="BB29" s="5">
        <f t="shared" ca="1" si="29"/>
        <v>307.10216387723653</v>
      </c>
      <c r="BC29" s="5">
        <f t="shared" ca="1" si="29"/>
        <v>409.14378859521503</v>
      </c>
      <c r="BD29" s="5">
        <f t="shared" ca="1" si="29"/>
        <v>374.57487153452422</v>
      </c>
      <c r="BE29" s="5">
        <f t="shared" ca="1" si="29"/>
        <v>670.47606609056845</v>
      </c>
      <c r="BF29" s="5">
        <f t="shared" ca="1" si="29"/>
        <v>670.24326619608405</v>
      </c>
      <c r="BG29" s="5">
        <f t="shared" ca="1" si="29"/>
        <v>578.56795992262221</v>
      </c>
      <c r="BH29" s="5">
        <f t="shared" ca="1" si="29"/>
        <v>541.10325557963529</v>
      </c>
      <c r="BI29" s="5">
        <f t="shared" ca="1" si="29"/>
        <v>600.88081015170633</v>
      </c>
      <c r="BJ29" s="5">
        <f t="shared" ca="1" si="29"/>
        <v>667.01393997505954</v>
      </c>
      <c r="BK29" s="5">
        <f t="shared" ca="1" si="29"/>
        <v>439.24896386900582</v>
      </c>
      <c r="BL29" s="5">
        <f t="shared" ca="1" si="29"/>
        <v>533.4197663090024</v>
      </c>
      <c r="BM29" s="5">
        <f t="shared" ca="1" si="29"/>
        <v>510.96369534128161</v>
      </c>
      <c r="BN29" s="5">
        <f t="shared" ca="1" si="29"/>
        <v>451.16511695026549</v>
      </c>
      <c r="BO29" s="5">
        <f t="shared" ca="1" si="29"/>
        <v>463.43347744032195</v>
      </c>
      <c r="BP29" s="5">
        <f t="shared" ca="1" si="29"/>
        <v>616.49756003651453</v>
      </c>
      <c r="BQ29" s="5">
        <f t="shared" ca="1" si="29"/>
        <v>558.8484833098496</v>
      </c>
      <c r="BR29" s="5">
        <f t="shared" ca="1" si="29"/>
        <v>444.41761436077741</v>
      </c>
      <c r="BS29" s="5">
        <f t="shared" ca="1" si="29"/>
        <v>439.76950621959702</v>
      </c>
      <c r="BT29" s="5">
        <f t="shared" ca="1" si="29"/>
        <v>590.71692411489539</v>
      </c>
      <c r="BU29" s="5">
        <f t="shared" ca="1" si="29"/>
        <v>527.3377657049075</v>
      </c>
      <c r="BV29" s="5">
        <f t="shared" ca="1" si="29"/>
        <v>541.59306727252817</v>
      </c>
      <c r="BW29" s="5">
        <f t="shared" ca="1" si="29"/>
        <v>430.00767417415796</v>
      </c>
      <c r="BX29" s="5">
        <f t="shared" ca="1" si="29"/>
        <v>454.04050790899237</v>
      </c>
      <c r="BY29" s="5">
        <f t="shared" ca="1" si="29"/>
        <v>514.90551456242179</v>
      </c>
      <c r="BZ29" s="5">
        <f t="shared" ca="1" si="29"/>
        <v>403.65835259323762</v>
      </c>
      <c r="CA29" s="5">
        <f t="shared" ca="1" si="29"/>
        <v>385.52635572014623</v>
      </c>
      <c r="CB29" s="5">
        <f t="shared" ca="1" si="29"/>
        <v>602.82204485729903</v>
      </c>
      <c r="CC29" s="5">
        <f t="shared" ca="1" si="29"/>
        <v>578.30384440117246</v>
      </c>
      <c r="CD29" s="5">
        <f t="shared" ca="1" si="29"/>
        <v>442.51608327955068</v>
      </c>
      <c r="CE29" s="5">
        <f t="shared" ca="1" si="29"/>
        <v>695.61655269864332</v>
      </c>
    </row>
    <row r="30" spans="1:83" x14ac:dyDescent="0.25">
      <c r="A30" s="16">
        <f t="shared" si="0"/>
        <v>30</v>
      </c>
      <c r="C30" s="13">
        <v>6</v>
      </c>
      <c r="D30" s="5">
        <f t="shared" ca="1" si="25"/>
        <v>432.31041741051888</v>
      </c>
      <c r="E30" s="5">
        <f t="shared" ca="1" si="25"/>
        <v>434.71901796293491</v>
      </c>
      <c r="F30" s="5">
        <f t="shared" ca="1" si="25"/>
        <v>522.32207156769732</v>
      </c>
      <c r="G30" s="5">
        <f t="shared" ca="1" si="25"/>
        <v>670.01144606367109</v>
      </c>
      <c r="H30" s="5">
        <f t="shared" ca="1" si="25"/>
        <v>531.72498083731364</v>
      </c>
      <c r="I30" s="5">
        <f t="shared" ca="1" si="25"/>
        <v>585.53832487165494</v>
      </c>
      <c r="J30" s="5">
        <f t="shared" ca="1" si="25"/>
        <v>437.4459194933039</v>
      </c>
      <c r="K30" s="5">
        <f t="shared" ca="1" si="25"/>
        <v>515.84654733711227</v>
      </c>
      <c r="L30" s="5">
        <f t="shared" ca="1" si="25"/>
        <v>428.83612712147692</v>
      </c>
      <c r="M30" s="5">
        <f t="shared" ca="1" si="25"/>
        <v>572.4617627001694</v>
      </c>
      <c r="N30" s="5">
        <f t="shared" ca="1" si="26"/>
        <v>317.13423398625105</v>
      </c>
      <c r="O30" s="5">
        <f t="shared" ca="1" si="26"/>
        <v>524.79712110790319</v>
      </c>
      <c r="P30" s="5">
        <f t="shared" ca="1" si="26"/>
        <v>445.96136107036523</v>
      </c>
      <c r="Q30" s="5">
        <f t="shared" ca="1" si="26"/>
        <v>525.33340275230603</v>
      </c>
      <c r="R30" s="5">
        <f t="shared" ca="1" si="26"/>
        <v>761.21180942796934</v>
      </c>
      <c r="S30" s="5">
        <f t="shared" ca="1" si="26"/>
        <v>503.16608977462062</v>
      </c>
      <c r="T30" s="5">
        <f t="shared" ca="1" si="26"/>
        <v>557.19551622774839</v>
      </c>
      <c r="U30" s="5">
        <f t="shared" ca="1" si="26"/>
        <v>563.72815709587019</v>
      </c>
      <c r="V30" s="5">
        <f t="shared" ca="1" si="26"/>
        <v>560.5643188074099</v>
      </c>
      <c r="W30" s="5">
        <f t="shared" ca="1" si="26"/>
        <v>632.19624826494987</v>
      </c>
      <c r="X30" s="5">
        <f t="shared" ref="X30:AP34" ca="1" si="30">_xlfn.NORM.INV(RAND(),$B$3,$B$4)</f>
        <v>495.04156563394815</v>
      </c>
      <c r="Y30" s="5">
        <f t="shared" ca="1" si="30"/>
        <v>546.58949825682089</v>
      </c>
      <c r="Z30" s="5">
        <f t="shared" ca="1" si="30"/>
        <v>717.84876122317235</v>
      </c>
      <c r="AA30" s="5">
        <f t="shared" ca="1" si="30"/>
        <v>580.90714239134525</v>
      </c>
      <c r="AB30" s="5">
        <f t="shared" ca="1" si="30"/>
        <v>469.91594801641628</v>
      </c>
      <c r="AC30" s="5">
        <f t="shared" ca="1" si="30"/>
        <v>579.52572993649028</v>
      </c>
      <c r="AD30" s="5">
        <f t="shared" ca="1" si="30"/>
        <v>385.54201534310283</v>
      </c>
      <c r="AE30" s="5">
        <f t="shared" ca="1" si="30"/>
        <v>533.12144821520076</v>
      </c>
      <c r="AF30" s="5">
        <f t="shared" ca="1" si="30"/>
        <v>269.21040651300206</v>
      </c>
      <c r="AG30" s="5">
        <f t="shared" ca="1" si="30"/>
        <v>531.69055532748621</v>
      </c>
      <c r="AH30" s="5">
        <f t="shared" ca="1" si="30"/>
        <v>421.38604408061497</v>
      </c>
      <c r="AI30" s="5">
        <f t="shared" ca="1" si="30"/>
        <v>685.10132204715683</v>
      </c>
      <c r="AJ30" s="5">
        <f t="shared" ca="1" si="30"/>
        <v>544.07054048817247</v>
      </c>
      <c r="AK30" s="5">
        <f t="shared" ca="1" si="30"/>
        <v>405.48996068838346</v>
      </c>
      <c r="AL30" s="5">
        <f t="shared" ca="1" si="30"/>
        <v>431.43899620090036</v>
      </c>
      <c r="AM30" s="5">
        <f t="shared" ca="1" si="30"/>
        <v>495.90235327060697</v>
      </c>
      <c r="AN30" s="5">
        <f t="shared" ca="1" si="30"/>
        <v>466.18995793524306</v>
      </c>
      <c r="AO30" s="5">
        <f t="shared" ca="1" si="30"/>
        <v>590.69329775335268</v>
      </c>
      <c r="AP30" s="5">
        <f t="shared" ca="1" si="30"/>
        <v>374.27657418559284</v>
      </c>
      <c r="AQ30" s="5">
        <f t="shared" ca="1" si="29"/>
        <v>546.47600391762637</v>
      </c>
      <c r="AR30" s="5">
        <f t="shared" ca="1" si="29"/>
        <v>554.13483486803136</v>
      </c>
      <c r="AS30" s="5">
        <f t="shared" ca="1" si="29"/>
        <v>562.1196811744652</v>
      </c>
      <c r="AT30" s="5">
        <f t="shared" ca="1" si="29"/>
        <v>633.05546836807594</v>
      </c>
      <c r="AU30" s="5">
        <f t="shared" ca="1" si="29"/>
        <v>498.47964081589231</v>
      </c>
      <c r="AV30" s="5">
        <f t="shared" ca="1" si="29"/>
        <v>509.59016054079137</v>
      </c>
      <c r="AW30" s="5">
        <f t="shared" ca="1" si="29"/>
        <v>468.79112244931628</v>
      </c>
      <c r="AX30" s="5">
        <f t="shared" ca="1" si="29"/>
        <v>455.586364476445</v>
      </c>
      <c r="AY30" s="5">
        <f t="shared" ca="1" si="29"/>
        <v>405.1616458392084</v>
      </c>
      <c r="AZ30" s="5">
        <f t="shared" ca="1" si="29"/>
        <v>654.59933714890929</v>
      </c>
      <c r="BA30" s="5">
        <f t="shared" ca="1" si="29"/>
        <v>565.67511180181771</v>
      </c>
      <c r="BB30" s="5">
        <f t="shared" ca="1" si="29"/>
        <v>557.89656094524958</v>
      </c>
      <c r="BC30" s="5">
        <f t="shared" ca="1" si="29"/>
        <v>367.18181887551953</v>
      </c>
      <c r="BD30" s="5">
        <f t="shared" ca="1" si="29"/>
        <v>550.78828914918063</v>
      </c>
      <c r="BE30" s="5">
        <f t="shared" ca="1" si="29"/>
        <v>456.29445855430617</v>
      </c>
      <c r="BF30" s="5">
        <f t="shared" ca="1" si="29"/>
        <v>396.93835084179142</v>
      </c>
      <c r="BG30" s="5">
        <f t="shared" ca="1" si="29"/>
        <v>555.87869792329934</v>
      </c>
      <c r="BH30" s="5">
        <f t="shared" ca="1" si="29"/>
        <v>544.42280415890468</v>
      </c>
      <c r="BI30" s="5">
        <f t="shared" ca="1" si="29"/>
        <v>301.10382497411445</v>
      </c>
      <c r="BJ30" s="5">
        <f t="shared" ca="1" si="29"/>
        <v>546.89994278959784</v>
      </c>
      <c r="BK30" s="5">
        <f t="shared" ca="1" si="29"/>
        <v>507.13574660832762</v>
      </c>
      <c r="BL30" s="5">
        <f t="shared" ca="1" si="29"/>
        <v>411.16024266766976</v>
      </c>
      <c r="BM30" s="5">
        <f t="shared" ca="1" si="29"/>
        <v>434.32727305204696</v>
      </c>
      <c r="BN30" s="5">
        <f t="shared" ca="1" si="29"/>
        <v>572.4034990215589</v>
      </c>
      <c r="BO30" s="5">
        <f t="shared" ca="1" si="29"/>
        <v>613.2682842343562</v>
      </c>
      <c r="BP30" s="5">
        <f t="shared" ca="1" si="29"/>
        <v>499.77997452259979</v>
      </c>
      <c r="BQ30" s="5">
        <f t="shared" ca="1" si="29"/>
        <v>393.27177388004651</v>
      </c>
      <c r="BR30" s="5">
        <f t="shared" ca="1" si="29"/>
        <v>341.64528931700465</v>
      </c>
      <c r="BS30" s="5">
        <f t="shared" ca="1" si="29"/>
        <v>384.24653456374858</v>
      </c>
      <c r="BT30" s="5">
        <f t="shared" ca="1" si="29"/>
        <v>459.65280024706976</v>
      </c>
      <c r="BU30" s="5">
        <f t="shared" ca="1" si="29"/>
        <v>576.99350877027143</v>
      </c>
      <c r="BV30" s="5">
        <f t="shared" ca="1" si="29"/>
        <v>565.77004255748795</v>
      </c>
      <c r="BW30" s="5">
        <f t="shared" ca="1" si="29"/>
        <v>525.74149398780332</v>
      </c>
      <c r="BX30" s="5">
        <f t="shared" ca="1" si="29"/>
        <v>480.35459498399365</v>
      </c>
      <c r="BY30" s="5">
        <f t="shared" ca="1" si="29"/>
        <v>436.22614203976127</v>
      </c>
      <c r="BZ30" s="5">
        <f t="shared" ca="1" si="29"/>
        <v>504.51560635138765</v>
      </c>
      <c r="CA30" s="5">
        <f t="shared" ca="1" si="29"/>
        <v>497.54511629584522</v>
      </c>
      <c r="CB30" s="5">
        <f t="shared" ca="1" si="29"/>
        <v>470.5895539390192</v>
      </c>
      <c r="CC30" s="5">
        <f t="shared" ca="1" si="29"/>
        <v>447.35368884272634</v>
      </c>
      <c r="CD30" s="5">
        <f t="shared" ca="1" si="29"/>
        <v>296.09344862076125</v>
      </c>
      <c r="CE30" s="5">
        <f t="shared" ca="1" si="29"/>
        <v>619.21817744129009</v>
      </c>
    </row>
    <row r="31" spans="1:83" x14ac:dyDescent="0.25">
      <c r="A31" s="16">
        <f t="shared" si="0"/>
        <v>31</v>
      </c>
      <c r="C31" s="13">
        <v>7</v>
      </c>
      <c r="D31" s="5">
        <f t="shared" ca="1" si="25"/>
        <v>546.51976260284425</v>
      </c>
      <c r="E31" s="5">
        <f t="shared" ca="1" si="25"/>
        <v>760.64600724218553</v>
      </c>
      <c r="F31" s="5">
        <f t="shared" ca="1" si="25"/>
        <v>550.21102162511443</v>
      </c>
      <c r="G31" s="5">
        <f t="shared" ca="1" si="25"/>
        <v>385.83058725925321</v>
      </c>
      <c r="H31" s="5">
        <f t="shared" ca="1" si="25"/>
        <v>641.87301012209628</v>
      </c>
      <c r="I31" s="5">
        <f t="shared" ca="1" si="25"/>
        <v>331.59170832071857</v>
      </c>
      <c r="J31" s="5">
        <f t="shared" ca="1" si="25"/>
        <v>542.22864677186749</v>
      </c>
      <c r="K31" s="5">
        <f t="shared" ca="1" si="25"/>
        <v>525.265519788093</v>
      </c>
      <c r="L31" s="5">
        <f t="shared" ca="1" si="25"/>
        <v>475.93691418939375</v>
      </c>
      <c r="M31" s="5">
        <f t="shared" ca="1" si="25"/>
        <v>589.75033197794176</v>
      </c>
      <c r="N31" s="5">
        <f t="shared" ca="1" si="26"/>
        <v>265.18326540967996</v>
      </c>
      <c r="O31" s="5">
        <f t="shared" ca="1" si="26"/>
        <v>596.51736375001747</v>
      </c>
      <c r="P31" s="5">
        <f t="shared" ca="1" si="26"/>
        <v>451.46867942506003</v>
      </c>
      <c r="Q31" s="5">
        <f t="shared" ca="1" si="26"/>
        <v>496.10206808719079</v>
      </c>
      <c r="R31" s="5">
        <f t="shared" ca="1" si="26"/>
        <v>370.04329956733534</v>
      </c>
      <c r="S31" s="5">
        <f t="shared" ca="1" si="26"/>
        <v>525.17912295851499</v>
      </c>
      <c r="T31" s="5">
        <f t="shared" ca="1" si="26"/>
        <v>738.19838770638955</v>
      </c>
      <c r="U31" s="5">
        <f t="shared" ca="1" si="26"/>
        <v>413.57985393036353</v>
      </c>
      <c r="V31" s="5">
        <f t="shared" ca="1" si="26"/>
        <v>587.90005560915597</v>
      </c>
      <c r="W31" s="5">
        <f t="shared" ca="1" si="26"/>
        <v>504.39727594186667</v>
      </c>
      <c r="X31" s="5">
        <f t="shared" ca="1" si="30"/>
        <v>705.25326758716676</v>
      </c>
      <c r="Y31" s="5">
        <f t="shared" ca="1" si="30"/>
        <v>567.67112040326788</v>
      </c>
      <c r="Z31" s="5">
        <f t="shared" ca="1" si="30"/>
        <v>510.21030163465986</v>
      </c>
      <c r="AA31" s="5">
        <f t="shared" ca="1" si="30"/>
        <v>452.22338925462878</v>
      </c>
      <c r="AB31" s="5">
        <f t="shared" ca="1" si="30"/>
        <v>509.54360101415034</v>
      </c>
      <c r="AC31" s="5">
        <f t="shared" ca="1" si="30"/>
        <v>554.87533468064169</v>
      </c>
      <c r="AD31" s="5">
        <f t="shared" ca="1" si="30"/>
        <v>514.4702471304746</v>
      </c>
      <c r="AE31" s="5">
        <f t="shared" ca="1" si="30"/>
        <v>592.66486396202959</v>
      </c>
      <c r="AF31" s="5">
        <f t="shared" ca="1" si="30"/>
        <v>535.05375086436379</v>
      </c>
      <c r="AG31" s="5">
        <f t="shared" ca="1" si="30"/>
        <v>461.81844528851258</v>
      </c>
      <c r="AH31" s="5">
        <f t="shared" ca="1" si="30"/>
        <v>569.09429275768923</v>
      </c>
      <c r="AI31" s="5">
        <f t="shared" ca="1" si="30"/>
        <v>508.57069397732033</v>
      </c>
      <c r="AJ31" s="5">
        <f t="shared" ca="1" si="30"/>
        <v>571.32873100434972</v>
      </c>
      <c r="AK31" s="5">
        <f t="shared" ca="1" si="30"/>
        <v>692.91652706765706</v>
      </c>
      <c r="AL31" s="5">
        <f t="shared" ca="1" si="30"/>
        <v>628.75274359941159</v>
      </c>
      <c r="AM31" s="5">
        <f t="shared" ca="1" si="30"/>
        <v>502.38389313436704</v>
      </c>
      <c r="AN31" s="5">
        <f t="shared" ca="1" si="30"/>
        <v>616.54970921027666</v>
      </c>
      <c r="AO31" s="5">
        <f t="shared" ca="1" si="30"/>
        <v>547.07464283716399</v>
      </c>
      <c r="AP31" s="5">
        <f t="shared" ca="1" si="30"/>
        <v>507.31257965675206</v>
      </c>
      <c r="AQ31" s="5">
        <f t="shared" ca="1" si="29"/>
        <v>643.41961979012035</v>
      </c>
      <c r="AR31" s="5">
        <f t="shared" ca="1" si="29"/>
        <v>516.09678815117945</v>
      </c>
      <c r="AS31" s="5">
        <f t="shared" ca="1" si="29"/>
        <v>537.12650877657541</v>
      </c>
      <c r="AT31" s="5">
        <f t="shared" ca="1" si="29"/>
        <v>416.28981897087044</v>
      </c>
      <c r="AU31" s="5">
        <f t="shared" ca="1" si="29"/>
        <v>551.84042438583674</v>
      </c>
      <c r="AV31" s="5">
        <f t="shared" ca="1" si="29"/>
        <v>335.40374733883834</v>
      </c>
      <c r="AW31" s="5">
        <f t="shared" ca="1" si="29"/>
        <v>596.10042204375475</v>
      </c>
      <c r="AX31" s="5">
        <f t="shared" ca="1" si="29"/>
        <v>421.1484888456377</v>
      </c>
      <c r="AY31" s="5">
        <f t="shared" ca="1" si="29"/>
        <v>632.24595538484471</v>
      </c>
      <c r="AZ31" s="5">
        <f t="shared" ca="1" si="29"/>
        <v>633.87419036891652</v>
      </c>
      <c r="BA31" s="5">
        <f t="shared" ca="1" si="29"/>
        <v>641.20507792961337</v>
      </c>
      <c r="BB31" s="5">
        <f t="shared" ca="1" si="29"/>
        <v>408.67746708928848</v>
      </c>
      <c r="BC31" s="5">
        <f t="shared" ca="1" si="29"/>
        <v>414.02679876271554</v>
      </c>
      <c r="BD31" s="5">
        <f t="shared" ca="1" si="29"/>
        <v>309.63896047867695</v>
      </c>
      <c r="BE31" s="5">
        <f t="shared" ca="1" si="29"/>
        <v>378.59147921396607</v>
      </c>
      <c r="BF31" s="5">
        <f t="shared" ca="1" si="29"/>
        <v>367.19387845946005</v>
      </c>
      <c r="BG31" s="5">
        <f t="shared" ca="1" si="29"/>
        <v>496.99174470199415</v>
      </c>
      <c r="BH31" s="5">
        <f t="shared" ca="1" si="29"/>
        <v>484.60097130684187</v>
      </c>
      <c r="BI31" s="5">
        <f t="shared" ca="1" si="29"/>
        <v>458.32845338856612</v>
      </c>
      <c r="BJ31" s="5">
        <f t="shared" ca="1" si="29"/>
        <v>476.10326451025924</v>
      </c>
      <c r="BK31" s="5">
        <f t="shared" ca="1" si="29"/>
        <v>606.56657582208004</v>
      </c>
      <c r="BL31" s="5">
        <f t="shared" ca="1" si="29"/>
        <v>430.00229278915037</v>
      </c>
      <c r="BM31" s="5">
        <f t="shared" ca="1" si="29"/>
        <v>432.26746760397111</v>
      </c>
      <c r="BN31" s="5">
        <f t="shared" ca="1" si="29"/>
        <v>476.03422080975287</v>
      </c>
      <c r="BO31" s="5">
        <f t="shared" ca="1" si="29"/>
        <v>463.52879145542727</v>
      </c>
      <c r="BP31" s="5">
        <f t="shared" ca="1" si="29"/>
        <v>499.030235470896</v>
      </c>
      <c r="BQ31" s="5">
        <f t="shared" ca="1" si="29"/>
        <v>557.42076000961788</v>
      </c>
      <c r="BR31" s="5">
        <f t="shared" ca="1" si="29"/>
        <v>554.69695293517725</v>
      </c>
      <c r="BS31" s="5">
        <f t="shared" ca="1" si="29"/>
        <v>442.48364167312724</v>
      </c>
      <c r="BT31" s="5">
        <f t="shared" ca="1" si="29"/>
        <v>593.44078016327387</v>
      </c>
      <c r="BU31" s="5">
        <f t="shared" ca="1" si="29"/>
        <v>547.57577218623055</v>
      </c>
      <c r="BV31" s="5">
        <f t="shared" ca="1" si="29"/>
        <v>541.04429104496433</v>
      </c>
      <c r="BW31" s="5">
        <f t="shared" ca="1" si="29"/>
        <v>520.76463045228195</v>
      </c>
      <c r="BX31" s="5">
        <f t="shared" ca="1" si="29"/>
        <v>542.07939356100962</v>
      </c>
      <c r="BY31" s="5">
        <f t="shared" ca="1" si="29"/>
        <v>390.2998104856544</v>
      </c>
      <c r="BZ31" s="5">
        <f t="shared" ca="1" si="29"/>
        <v>572.80421521630092</v>
      </c>
      <c r="CA31" s="5">
        <f t="shared" ca="1" si="29"/>
        <v>406.13312871681239</v>
      </c>
      <c r="CB31" s="5">
        <f t="shared" ca="1" si="29"/>
        <v>397.87276854145335</v>
      </c>
      <c r="CC31" s="5">
        <f t="shared" ca="1" si="29"/>
        <v>501.3889241298055</v>
      </c>
      <c r="CD31" s="5">
        <f t="shared" ca="1" si="29"/>
        <v>394.01178312856075</v>
      </c>
      <c r="CE31" s="5">
        <f t="shared" ca="1" si="29"/>
        <v>494.02127171848974</v>
      </c>
    </row>
    <row r="32" spans="1:83" x14ac:dyDescent="0.25">
      <c r="A32" s="16">
        <f t="shared" si="0"/>
        <v>32</v>
      </c>
      <c r="C32" s="13">
        <v>8</v>
      </c>
      <c r="D32" s="5">
        <f t="shared" ca="1" si="25"/>
        <v>638.20173957287159</v>
      </c>
      <c r="E32" s="5">
        <f t="shared" ca="1" si="25"/>
        <v>516.00603567591452</v>
      </c>
      <c r="F32" s="5">
        <f t="shared" ca="1" si="25"/>
        <v>389.83491945547468</v>
      </c>
      <c r="G32" s="5">
        <f t="shared" ca="1" si="25"/>
        <v>577.14480873202206</v>
      </c>
      <c r="H32" s="5">
        <f t="shared" ca="1" si="25"/>
        <v>514.40310068504709</v>
      </c>
      <c r="I32" s="5">
        <f t="shared" ca="1" si="25"/>
        <v>374.0091163998261</v>
      </c>
      <c r="J32" s="5">
        <f t="shared" ca="1" si="25"/>
        <v>484.93433809129971</v>
      </c>
      <c r="K32" s="5">
        <f t="shared" ca="1" si="25"/>
        <v>429.692621191353</v>
      </c>
      <c r="L32" s="5">
        <f t="shared" ca="1" si="25"/>
        <v>565.56937395549551</v>
      </c>
      <c r="M32" s="5">
        <f t="shared" ca="1" si="25"/>
        <v>520.26422702100342</v>
      </c>
      <c r="N32" s="5">
        <f t="shared" ca="1" si="26"/>
        <v>436.04021430213015</v>
      </c>
      <c r="O32" s="5">
        <f t="shared" ca="1" si="26"/>
        <v>625.64192583928593</v>
      </c>
      <c r="P32" s="5">
        <f t="shared" ca="1" si="26"/>
        <v>535.03836753818962</v>
      </c>
      <c r="Q32" s="5">
        <f t="shared" ca="1" si="26"/>
        <v>587.3459334676204</v>
      </c>
      <c r="R32" s="5">
        <f t="shared" ca="1" si="26"/>
        <v>619.97908684223466</v>
      </c>
      <c r="S32" s="5">
        <f t="shared" ca="1" si="26"/>
        <v>613.36773976501854</v>
      </c>
      <c r="T32" s="5">
        <f t="shared" ca="1" si="26"/>
        <v>480.32291878140904</v>
      </c>
      <c r="U32" s="5">
        <f t="shared" ca="1" si="26"/>
        <v>575.04802859701795</v>
      </c>
      <c r="V32" s="5">
        <f t="shared" ca="1" si="26"/>
        <v>340.75045963629896</v>
      </c>
      <c r="W32" s="5">
        <f t="shared" ca="1" si="26"/>
        <v>389.9419718993372</v>
      </c>
      <c r="X32" s="5">
        <f t="shared" ca="1" si="30"/>
        <v>495.56679432395487</v>
      </c>
      <c r="Y32" s="5">
        <f t="shared" ca="1" si="30"/>
        <v>633.76498202655364</v>
      </c>
      <c r="Z32" s="5">
        <f t="shared" ca="1" si="30"/>
        <v>471.49522979585686</v>
      </c>
      <c r="AA32" s="5">
        <f t="shared" ca="1" si="30"/>
        <v>431.61260354529793</v>
      </c>
      <c r="AB32" s="5">
        <f t="shared" ca="1" si="30"/>
        <v>642.56723619191985</v>
      </c>
      <c r="AC32" s="5">
        <f t="shared" ca="1" si="30"/>
        <v>336.05637437245593</v>
      </c>
      <c r="AD32" s="5">
        <f t="shared" ca="1" si="30"/>
        <v>579.73453112359437</v>
      </c>
      <c r="AE32" s="5">
        <f t="shared" ca="1" si="30"/>
        <v>647.07717612431725</v>
      </c>
      <c r="AF32" s="5">
        <f t="shared" ca="1" si="30"/>
        <v>565.19060999173405</v>
      </c>
      <c r="AG32" s="5">
        <f t="shared" ca="1" si="30"/>
        <v>531.2471157152911</v>
      </c>
      <c r="AH32" s="5">
        <f t="shared" ca="1" si="30"/>
        <v>302.81335180267422</v>
      </c>
      <c r="AI32" s="5">
        <f t="shared" ca="1" si="30"/>
        <v>463.54758202802373</v>
      </c>
      <c r="AJ32" s="5">
        <f t="shared" ca="1" si="30"/>
        <v>423.05296782122196</v>
      </c>
      <c r="AK32" s="5">
        <f t="shared" ca="1" si="30"/>
        <v>234.22472740796212</v>
      </c>
      <c r="AL32" s="5">
        <f t="shared" ca="1" si="30"/>
        <v>562.25290743788514</v>
      </c>
      <c r="AM32" s="5">
        <f t="shared" ca="1" si="30"/>
        <v>461.68417275708146</v>
      </c>
      <c r="AN32" s="5">
        <f t="shared" ca="1" si="30"/>
        <v>530.25117841436258</v>
      </c>
      <c r="AO32" s="5">
        <f t="shared" ca="1" si="30"/>
        <v>278.35432009817055</v>
      </c>
      <c r="AP32" s="5">
        <f t="shared" ca="1" si="30"/>
        <v>686.59425457092743</v>
      </c>
      <c r="AQ32" s="5">
        <f t="shared" ca="1" si="29"/>
        <v>655.64761132106196</v>
      </c>
      <c r="AR32" s="5">
        <f t="shared" ca="1" si="29"/>
        <v>532.83396056834886</v>
      </c>
      <c r="AS32" s="5">
        <f t="shared" ca="1" si="29"/>
        <v>500.59172522580417</v>
      </c>
      <c r="AT32" s="5">
        <f t="shared" ca="1" si="29"/>
        <v>566.77594369639655</v>
      </c>
      <c r="AU32" s="5">
        <f t="shared" ca="1" si="29"/>
        <v>613.62507334628151</v>
      </c>
      <c r="AV32" s="5">
        <f t="shared" ca="1" si="29"/>
        <v>594.28362982443059</v>
      </c>
      <c r="AW32" s="5">
        <f t="shared" ca="1" si="29"/>
        <v>528.50543625547164</v>
      </c>
      <c r="AX32" s="5">
        <f t="shared" ca="1" si="29"/>
        <v>443.86637961670732</v>
      </c>
      <c r="AY32" s="5">
        <f t="shared" ca="1" si="29"/>
        <v>471.47735691656703</v>
      </c>
      <c r="AZ32" s="5">
        <f t="shared" ca="1" si="29"/>
        <v>426.62621345005567</v>
      </c>
      <c r="BA32" s="5">
        <f t="shared" ca="1" si="29"/>
        <v>468.86922194615647</v>
      </c>
      <c r="BB32" s="5">
        <f t="shared" ca="1" si="29"/>
        <v>764.13125291318681</v>
      </c>
      <c r="BC32" s="5">
        <f t="shared" ca="1" si="29"/>
        <v>507.65543602040674</v>
      </c>
      <c r="BD32" s="5">
        <f t="shared" ca="1" si="29"/>
        <v>456.24871318073474</v>
      </c>
      <c r="BE32" s="5">
        <f t="shared" ca="1" si="29"/>
        <v>361.8037034948137</v>
      </c>
      <c r="BF32" s="5">
        <f t="shared" ca="1" si="29"/>
        <v>489.61112434511045</v>
      </c>
      <c r="BG32" s="5">
        <f t="shared" ca="1" si="29"/>
        <v>464.54377236642841</v>
      </c>
      <c r="BH32" s="5">
        <f t="shared" ca="1" si="29"/>
        <v>539.96745107842207</v>
      </c>
      <c r="BI32" s="5">
        <f t="shared" ca="1" si="29"/>
        <v>687.22163959928355</v>
      </c>
      <c r="BJ32" s="5">
        <f t="shared" ca="1" si="29"/>
        <v>517.24710727602223</v>
      </c>
      <c r="BK32" s="5">
        <f t="shared" ca="1" si="29"/>
        <v>530.58721985520629</v>
      </c>
      <c r="BL32" s="5">
        <f t="shared" ca="1" si="29"/>
        <v>544.02196937561678</v>
      </c>
      <c r="BM32" s="5">
        <f t="shared" ca="1" si="29"/>
        <v>534.27787799541204</v>
      </c>
      <c r="BN32" s="5">
        <f t="shared" ca="1" si="29"/>
        <v>403.60137103895886</v>
      </c>
      <c r="BO32" s="5">
        <f t="shared" ca="1" si="29"/>
        <v>443.65662233120139</v>
      </c>
      <c r="BP32" s="5">
        <f t="shared" ca="1" si="29"/>
        <v>472.0063075961076</v>
      </c>
      <c r="BQ32" s="5">
        <f t="shared" ca="1" si="29"/>
        <v>492.77111199716927</v>
      </c>
      <c r="BR32" s="5">
        <f t="shared" ca="1" si="29"/>
        <v>279.19005172974863</v>
      </c>
      <c r="BS32" s="5">
        <f t="shared" ca="1" si="29"/>
        <v>434.18092071479384</v>
      </c>
      <c r="BT32" s="5">
        <f t="shared" ca="1" si="29"/>
        <v>462.16973616381358</v>
      </c>
      <c r="BU32" s="5">
        <f t="shared" ca="1" si="29"/>
        <v>449.01924532148843</v>
      </c>
      <c r="BV32" s="5">
        <f t="shared" ca="1" si="29"/>
        <v>431.29900144610099</v>
      </c>
      <c r="BW32" s="5">
        <f t="shared" ca="1" si="29"/>
        <v>394.8141267359</v>
      </c>
      <c r="BX32" s="5">
        <f t="shared" ca="1" si="29"/>
        <v>632.76299484214837</v>
      </c>
      <c r="BY32" s="5">
        <f t="shared" ca="1" si="29"/>
        <v>329.40426434235604</v>
      </c>
      <c r="BZ32" s="5">
        <f t="shared" ca="1" si="29"/>
        <v>592.71348852157223</v>
      </c>
      <c r="CA32" s="5">
        <f t="shared" ca="1" si="29"/>
        <v>626.66165546261152</v>
      </c>
      <c r="CB32" s="5">
        <f t="shared" ca="1" si="29"/>
        <v>356.7232619226387</v>
      </c>
      <c r="CC32" s="5">
        <f t="shared" ca="1" si="29"/>
        <v>276.36863373220626</v>
      </c>
      <c r="CD32" s="5">
        <f t="shared" ca="1" si="29"/>
        <v>406.53529175541826</v>
      </c>
      <c r="CE32" s="5">
        <f t="shared" ca="1" si="29"/>
        <v>477.83492971160229</v>
      </c>
    </row>
    <row r="33" spans="1:83" x14ac:dyDescent="0.25">
      <c r="A33" s="16">
        <f t="shared" si="0"/>
        <v>33</v>
      </c>
      <c r="C33" s="13">
        <v>9</v>
      </c>
      <c r="D33" s="5">
        <f t="shared" ca="1" si="25"/>
        <v>573.51294712545234</v>
      </c>
      <c r="E33" s="5">
        <f t="shared" ca="1" si="25"/>
        <v>370.60637384216574</v>
      </c>
      <c r="F33" s="5">
        <f t="shared" ca="1" si="25"/>
        <v>532.51940914594468</v>
      </c>
      <c r="G33" s="5">
        <f t="shared" ca="1" si="25"/>
        <v>514.92995390639715</v>
      </c>
      <c r="H33" s="5">
        <f t="shared" ca="1" si="25"/>
        <v>723.75132528317556</v>
      </c>
      <c r="I33" s="5">
        <f t="shared" ca="1" si="25"/>
        <v>435.04356362426751</v>
      </c>
      <c r="J33" s="5">
        <f t="shared" ca="1" si="25"/>
        <v>551.02022502072123</v>
      </c>
      <c r="K33" s="5">
        <f t="shared" ca="1" si="25"/>
        <v>467.11533988424117</v>
      </c>
      <c r="L33" s="5">
        <f t="shared" ca="1" si="25"/>
        <v>460.6228242518045</v>
      </c>
      <c r="M33" s="5">
        <f t="shared" ca="1" si="25"/>
        <v>395.56861279207294</v>
      </c>
      <c r="N33" s="5">
        <f t="shared" ca="1" si="26"/>
        <v>454.6602616887169</v>
      </c>
      <c r="O33" s="5">
        <f t="shared" ca="1" si="26"/>
        <v>409.22131252926351</v>
      </c>
      <c r="P33" s="5">
        <f t="shared" ca="1" si="26"/>
        <v>575.6759319668206</v>
      </c>
      <c r="Q33" s="5">
        <f t="shared" ca="1" si="26"/>
        <v>458.80311303575297</v>
      </c>
      <c r="R33" s="5">
        <f t="shared" ca="1" si="26"/>
        <v>503.97616308070934</v>
      </c>
      <c r="S33" s="5">
        <f t="shared" ca="1" si="26"/>
        <v>510.47434247032203</v>
      </c>
      <c r="T33" s="5">
        <f t="shared" ca="1" si="26"/>
        <v>734.00436234952474</v>
      </c>
      <c r="U33" s="5">
        <f t="shared" ca="1" si="26"/>
        <v>539.27694530336191</v>
      </c>
      <c r="V33" s="5">
        <f t="shared" ca="1" si="26"/>
        <v>358.03075345850425</v>
      </c>
      <c r="W33" s="5">
        <f t="shared" ca="1" si="26"/>
        <v>556.70312942115538</v>
      </c>
      <c r="X33" s="5">
        <f t="shared" ca="1" si="30"/>
        <v>603.57698127364711</v>
      </c>
      <c r="Y33" s="5">
        <f t="shared" ca="1" si="30"/>
        <v>443.98809159446444</v>
      </c>
      <c r="Z33" s="5">
        <f t="shared" ca="1" si="30"/>
        <v>537.37064751084665</v>
      </c>
      <c r="AA33" s="5">
        <f t="shared" ca="1" si="30"/>
        <v>612.55058660410157</v>
      </c>
      <c r="AB33" s="5">
        <f t="shared" ca="1" si="30"/>
        <v>385.29437068826792</v>
      </c>
      <c r="AC33" s="5">
        <f t="shared" ca="1" si="30"/>
        <v>731.39174438322334</v>
      </c>
      <c r="AD33" s="5">
        <f t="shared" ca="1" si="30"/>
        <v>506.81194639408216</v>
      </c>
      <c r="AE33" s="5">
        <f t="shared" ca="1" si="30"/>
        <v>604.24456237869288</v>
      </c>
      <c r="AF33" s="5">
        <f t="shared" ca="1" si="30"/>
        <v>562.34137961032297</v>
      </c>
      <c r="AG33" s="5">
        <f t="shared" ca="1" si="30"/>
        <v>765.88013488482329</v>
      </c>
      <c r="AH33" s="5">
        <f t="shared" ca="1" si="30"/>
        <v>615.25006537773095</v>
      </c>
      <c r="AI33" s="5">
        <f t="shared" ca="1" si="30"/>
        <v>407.80342790557182</v>
      </c>
      <c r="AJ33" s="5">
        <f t="shared" ca="1" si="30"/>
        <v>609.25557362805841</v>
      </c>
      <c r="AK33" s="5">
        <f t="shared" ca="1" si="30"/>
        <v>475.37384964612113</v>
      </c>
      <c r="AL33" s="5">
        <f t="shared" ca="1" si="30"/>
        <v>510.71104090474057</v>
      </c>
      <c r="AM33" s="5">
        <f t="shared" ca="1" si="30"/>
        <v>453.44681671444397</v>
      </c>
      <c r="AN33" s="5">
        <f t="shared" ca="1" si="30"/>
        <v>588.74030162648614</v>
      </c>
      <c r="AO33" s="5">
        <f t="shared" ca="1" si="30"/>
        <v>626.89299869829745</v>
      </c>
      <c r="AP33" s="5">
        <f t="shared" ca="1" si="30"/>
        <v>477.49371481554647</v>
      </c>
      <c r="AQ33" s="5">
        <f t="shared" ca="1" si="29"/>
        <v>445.12800295631075</v>
      </c>
      <c r="AR33" s="5">
        <f t="shared" ca="1" si="29"/>
        <v>402.69309896064652</v>
      </c>
      <c r="AS33" s="5">
        <f t="shared" ca="1" si="29"/>
        <v>399.99191361451011</v>
      </c>
      <c r="AT33" s="5">
        <f t="shared" ca="1" si="29"/>
        <v>330.20984025540383</v>
      </c>
      <c r="AU33" s="5">
        <f t="shared" ca="1" si="29"/>
        <v>352.56740795523336</v>
      </c>
      <c r="AV33" s="5">
        <f t="shared" ca="1" si="29"/>
        <v>615.47276532790761</v>
      </c>
      <c r="AW33" s="5">
        <f t="shared" ca="1" si="29"/>
        <v>486.9322747475818</v>
      </c>
      <c r="AX33" s="5">
        <f t="shared" ca="1" si="29"/>
        <v>490.40261302725668</v>
      </c>
      <c r="AY33" s="5">
        <f t="shared" ca="1" si="29"/>
        <v>573.67798485389221</v>
      </c>
      <c r="AZ33" s="5">
        <f t="shared" ca="1" si="29"/>
        <v>302.03219501917278</v>
      </c>
      <c r="BA33" s="5">
        <f t="shared" ca="1" si="29"/>
        <v>550.17224255271037</v>
      </c>
      <c r="BB33" s="5">
        <f t="shared" ca="1" si="29"/>
        <v>483.60508911032031</v>
      </c>
      <c r="BC33" s="5">
        <f t="shared" ca="1" si="29"/>
        <v>381.57559500511167</v>
      </c>
      <c r="BD33" s="5">
        <f t="shared" ca="1" si="29"/>
        <v>632.52067448680987</v>
      </c>
      <c r="BE33" s="5">
        <f t="shared" ca="1" si="29"/>
        <v>484.8464640483611</v>
      </c>
      <c r="BF33" s="5">
        <f t="shared" ca="1" si="29"/>
        <v>549.51821182844299</v>
      </c>
      <c r="BG33" s="5">
        <f t="shared" ca="1" si="29"/>
        <v>625.96924051620533</v>
      </c>
      <c r="BH33" s="5">
        <f t="shared" ca="1" si="29"/>
        <v>517.69135664938392</v>
      </c>
      <c r="BI33" s="5">
        <f t="shared" ca="1" si="29"/>
        <v>571.97004534509438</v>
      </c>
      <c r="BJ33" s="5">
        <f t="shared" ca="1" si="29"/>
        <v>581.78109940716411</v>
      </c>
      <c r="BK33" s="5">
        <f t="shared" ca="1" si="29"/>
        <v>542.35021130533084</v>
      </c>
      <c r="BL33" s="5">
        <f t="shared" ca="1" si="29"/>
        <v>679.28891751931974</v>
      </c>
      <c r="BM33" s="5">
        <f t="shared" ca="1" si="29"/>
        <v>589.24730447920149</v>
      </c>
      <c r="BN33" s="5">
        <f t="shared" ca="1" si="29"/>
        <v>478.75073732645842</v>
      </c>
      <c r="BO33" s="5">
        <f t="shared" ca="1" si="29"/>
        <v>389.98883026501164</v>
      </c>
      <c r="BP33" s="5">
        <f t="shared" ca="1" si="29"/>
        <v>432.10729591980709</v>
      </c>
      <c r="BQ33" s="5">
        <f t="shared" ca="1" si="29"/>
        <v>519.8296960298585</v>
      </c>
      <c r="BR33" s="5">
        <f t="shared" ca="1" si="29"/>
        <v>408.15067674023709</v>
      </c>
      <c r="BS33" s="5">
        <f t="shared" ca="1" si="29"/>
        <v>344.91294600691259</v>
      </c>
      <c r="BT33" s="5">
        <f t="shared" ca="1" si="29"/>
        <v>581.12085475867684</v>
      </c>
      <c r="BU33" s="5">
        <f t="shared" ca="1" si="29"/>
        <v>615.15249247880092</v>
      </c>
      <c r="BV33" s="5">
        <f t="shared" ca="1" si="29"/>
        <v>382.60260509250571</v>
      </c>
      <c r="BW33" s="5">
        <f t="shared" ca="1" si="29"/>
        <v>510.44704567434377</v>
      </c>
      <c r="BX33" s="5">
        <f t="shared" ca="1" si="29"/>
        <v>428.63319805928018</v>
      </c>
      <c r="BY33" s="5">
        <f t="shared" ca="1" si="29"/>
        <v>441.11667997853095</v>
      </c>
      <c r="BZ33" s="5">
        <f t="shared" ca="1" si="29"/>
        <v>443.72321902726276</v>
      </c>
      <c r="CA33" s="5">
        <f t="shared" ca="1" si="29"/>
        <v>521.47300207695184</v>
      </c>
      <c r="CB33" s="5">
        <f t="shared" ca="1" si="29"/>
        <v>369.28878021465925</v>
      </c>
      <c r="CC33" s="5">
        <f t="shared" ca="1" si="29"/>
        <v>552.20381240041604</v>
      </c>
      <c r="CD33" s="5">
        <f t="shared" ca="1" si="29"/>
        <v>571.17458444017154</v>
      </c>
      <c r="CE33" s="5">
        <f t="shared" ca="1" si="29"/>
        <v>561.24684329142463</v>
      </c>
    </row>
    <row r="34" spans="1:83" x14ac:dyDescent="0.25">
      <c r="A34" s="16">
        <f t="shared" si="0"/>
        <v>34</v>
      </c>
      <c r="C34" s="13">
        <v>10</v>
      </c>
      <c r="D34" s="5">
        <f t="shared" ca="1" si="25"/>
        <v>494.93538341028329</v>
      </c>
      <c r="E34" s="5">
        <f t="shared" ca="1" si="25"/>
        <v>400.74423237433274</v>
      </c>
      <c r="F34" s="5">
        <f t="shared" ca="1" si="25"/>
        <v>541.56107153244034</v>
      </c>
      <c r="G34" s="5">
        <f t="shared" ca="1" si="25"/>
        <v>387.60389798197383</v>
      </c>
      <c r="H34" s="5">
        <f t="shared" ca="1" si="25"/>
        <v>570.28018287312193</v>
      </c>
      <c r="I34" s="5">
        <f t="shared" ca="1" si="25"/>
        <v>316.73663396722463</v>
      </c>
      <c r="J34" s="5">
        <f t="shared" ca="1" si="25"/>
        <v>567.9210264352439</v>
      </c>
      <c r="K34" s="5">
        <f t="shared" ca="1" si="25"/>
        <v>554.22440790952351</v>
      </c>
      <c r="L34" s="5">
        <f t="shared" ca="1" si="25"/>
        <v>344.34944714525886</v>
      </c>
      <c r="M34" s="5">
        <f t="shared" ca="1" si="25"/>
        <v>581.73750352427817</v>
      </c>
      <c r="N34" s="5">
        <f t="shared" ca="1" si="26"/>
        <v>454.23302874493078</v>
      </c>
      <c r="O34" s="5">
        <f t="shared" ca="1" si="26"/>
        <v>530.49482675070578</v>
      </c>
      <c r="P34" s="5">
        <f t="shared" ca="1" si="26"/>
        <v>571.05472511048401</v>
      </c>
      <c r="Q34" s="5">
        <f t="shared" ca="1" si="26"/>
        <v>396.50752130434728</v>
      </c>
      <c r="R34" s="5">
        <f t="shared" ca="1" si="26"/>
        <v>464.36538468367252</v>
      </c>
      <c r="S34" s="5">
        <f t="shared" ca="1" si="26"/>
        <v>607.34450458209835</v>
      </c>
      <c r="T34" s="5">
        <f t="shared" ca="1" si="26"/>
        <v>580.87275823323159</v>
      </c>
      <c r="U34" s="5">
        <f t="shared" ca="1" si="26"/>
        <v>673.40889102300878</v>
      </c>
      <c r="V34" s="5">
        <f t="shared" ca="1" si="26"/>
        <v>471.29151875112086</v>
      </c>
      <c r="W34" s="5">
        <f t="shared" ca="1" si="26"/>
        <v>531.09483585809073</v>
      </c>
      <c r="X34" s="5">
        <f t="shared" ca="1" si="30"/>
        <v>361.20177403179707</v>
      </c>
      <c r="Y34" s="5">
        <f t="shared" ca="1" si="30"/>
        <v>520.95180738622764</v>
      </c>
      <c r="Z34" s="5">
        <f t="shared" ca="1" si="30"/>
        <v>473.29693009555348</v>
      </c>
      <c r="AA34" s="5">
        <f t="shared" ca="1" si="30"/>
        <v>335.13860813348259</v>
      </c>
      <c r="AB34" s="5">
        <f t="shared" ca="1" si="30"/>
        <v>294.27160752825336</v>
      </c>
      <c r="AC34" s="5">
        <f t="shared" ca="1" si="30"/>
        <v>469.66400879139792</v>
      </c>
      <c r="AD34" s="5">
        <f t="shared" ca="1" si="30"/>
        <v>513.68035027106862</v>
      </c>
      <c r="AE34" s="5">
        <f t="shared" ca="1" si="30"/>
        <v>559.61757648301477</v>
      </c>
      <c r="AF34" s="5">
        <f t="shared" ca="1" si="30"/>
        <v>446.20296448099725</v>
      </c>
      <c r="AG34" s="5">
        <f t="shared" ca="1" si="30"/>
        <v>628.24061709265948</v>
      </c>
      <c r="AH34" s="5">
        <f t="shared" ca="1" si="30"/>
        <v>484.65535935296469</v>
      </c>
      <c r="AI34" s="5">
        <f t="shared" ca="1" si="30"/>
        <v>515.24019958269594</v>
      </c>
      <c r="AJ34" s="5">
        <f t="shared" ca="1" si="30"/>
        <v>455.16037567491793</v>
      </c>
      <c r="AK34" s="5">
        <f t="shared" ca="1" si="30"/>
        <v>495.90469334872699</v>
      </c>
      <c r="AL34" s="5">
        <f t="shared" ca="1" si="30"/>
        <v>486.64017005284728</v>
      </c>
      <c r="AM34" s="5">
        <f t="shared" ca="1" si="30"/>
        <v>419.03174526470525</v>
      </c>
      <c r="AN34" s="5">
        <f t="shared" ca="1" si="30"/>
        <v>536.6394756266086</v>
      </c>
      <c r="AO34" s="5">
        <f t="shared" ca="1" si="30"/>
        <v>602.65833725789969</v>
      </c>
      <c r="AP34" s="5">
        <f t="shared" ca="1" si="30"/>
        <v>624.85722051627454</v>
      </c>
      <c r="AQ34" s="5">
        <f t="shared" ca="1" si="29"/>
        <v>439.3127355261916</v>
      </c>
      <c r="AR34" s="5">
        <f t="shared" ca="1" si="29"/>
        <v>655.20073974306183</v>
      </c>
      <c r="AS34" s="5">
        <f t="shared" ca="1" si="29"/>
        <v>434.02313242972502</v>
      </c>
      <c r="AT34" s="5">
        <f t="shared" ca="1" si="29"/>
        <v>407.23732876594983</v>
      </c>
      <c r="AU34" s="5">
        <f t="shared" ca="1" si="29"/>
        <v>522.52431220219012</v>
      </c>
      <c r="AV34" s="5">
        <f t="shared" ca="1" si="29"/>
        <v>316.02502418908227</v>
      </c>
      <c r="AW34" s="5">
        <f t="shared" ca="1" si="29"/>
        <v>526.97472951559268</v>
      </c>
      <c r="AX34" s="5">
        <f t="shared" ca="1" si="29"/>
        <v>403.48397306725371</v>
      </c>
      <c r="AY34" s="5">
        <f t="shared" ca="1" si="29"/>
        <v>498.90507121646448</v>
      </c>
      <c r="AZ34" s="5">
        <f t="shared" ca="1" si="29"/>
        <v>453.19103866753312</v>
      </c>
      <c r="BA34" s="5">
        <f t="shared" ca="1" si="29"/>
        <v>578.26088726136186</v>
      </c>
      <c r="BB34" s="5">
        <f t="shared" ca="1" si="29"/>
        <v>640.08844010920791</v>
      </c>
      <c r="BC34" s="5">
        <f t="shared" ca="1" si="29"/>
        <v>635.80552733912782</v>
      </c>
      <c r="BD34" s="5">
        <f t="shared" ca="1" si="29"/>
        <v>707.73049023095962</v>
      </c>
      <c r="BE34" s="5">
        <f t="shared" ca="1" si="29"/>
        <v>500.41872034467491</v>
      </c>
      <c r="BF34" s="5">
        <f t="shared" ca="1" si="29"/>
        <v>434.32267934661775</v>
      </c>
      <c r="BG34" s="5">
        <f t="shared" ca="1" si="29"/>
        <v>295.90748611793651</v>
      </c>
      <c r="BH34" s="5">
        <f t="shared" ca="1" si="29"/>
        <v>534.90755516319905</v>
      </c>
      <c r="BI34" s="5">
        <f t="shared" ca="1" si="29"/>
        <v>656.14232838905559</v>
      </c>
      <c r="BJ34" s="5">
        <f t="shared" ca="1" si="29"/>
        <v>447.83760618198284</v>
      </c>
      <c r="BK34" s="5">
        <f t="shared" ca="1" si="29"/>
        <v>343.1522977491079</v>
      </c>
      <c r="BL34" s="5">
        <f t="shared" ca="1" si="29"/>
        <v>709.37218679494254</v>
      </c>
      <c r="BM34" s="5">
        <f t="shared" ca="1" si="29"/>
        <v>488.86553424395589</v>
      </c>
      <c r="BN34" s="5">
        <f t="shared" ca="1" si="29"/>
        <v>666.59556086324687</v>
      </c>
      <c r="BO34" s="5">
        <f t="shared" ca="1" si="29"/>
        <v>413.05557526011643</v>
      </c>
      <c r="BP34" s="5">
        <f t="shared" ca="1" si="29"/>
        <v>647.57279941589491</v>
      </c>
      <c r="BQ34" s="5">
        <f t="shared" ca="1" si="29"/>
        <v>315.50194141662467</v>
      </c>
      <c r="BR34" s="5">
        <f t="shared" ca="1" si="29"/>
        <v>389.30410563579289</v>
      </c>
      <c r="BS34" s="5">
        <f t="shared" ca="1" si="29"/>
        <v>668.2017457285865</v>
      </c>
      <c r="BT34" s="5">
        <f t="shared" ca="1" si="29"/>
        <v>491.11384266627454</v>
      </c>
      <c r="BU34" s="5">
        <f t="shared" ca="1" si="29"/>
        <v>415.64491309130329</v>
      </c>
      <c r="BV34" s="5">
        <f t="shared" ca="1" si="29"/>
        <v>538.83902316589342</v>
      </c>
      <c r="BW34" s="5">
        <f t="shared" ca="1" si="29"/>
        <v>387.86667215942202</v>
      </c>
      <c r="BX34" s="5">
        <f t="shared" ca="1" si="29"/>
        <v>544.35052653419655</v>
      </c>
      <c r="BY34" s="5">
        <f t="shared" ca="1" si="29"/>
        <v>496.34964032067438</v>
      </c>
      <c r="BZ34" s="5">
        <f t="shared" ca="1" si="29"/>
        <v>474.35310851760528</v>
      </c>
      <c r="CA34" s="5">
        <f t="shared" ca="1" si="29"/>
        <v>569.4003081072924</v>
      </c>
      <c r="CB34" s="5">
        <f t="shared" ca="1" si="29"/>
        <v>403.28897021606798</v>
      </c>
      <c r="CC34" s="5">
        <f t="shared" ca="1" si="29"/>
        <v>531.36005643174019</v>
      </c>
      <c r="CD34" s="5">
        <f t="shared" ca="1" si="29"/>
        <v>649.98269771932985</v>
      </c>
      <c r="CE34" s="5">
        <f t="shared" ca="1" si="29"/>
        <v>547.63224772882211</v>
      </c>
    </row>
    <row r="35" spans="1:83" x14ac:dyDescent="0.25">
      <c r="A35" s="16">
        <f t="shared" si="0"/>
        <v>35</v>
      </c>
      <c r="B35" s="1" t="s">
        <v>2</v>
      </c>
      <c r="C35" s="1" t="s">
        <v>3</v>
      </c>
      <c r="D35" s="1" t="s">
        <v>4</v>
      </c>
      <c r="E35" s="1" t="s">
        <v>5</v>
      </c>
      <c r="F35" s="1" t="s">
        <v>6</v>
      </c>
      <c r="G35" s="1" t="s">
        <v>7</v>
      </c>
      <c r="H35" s="1" t="s">
        <v>8</v>
      </c>
      <c r="I35" s="1" t="s">
        <v>9</v>
      </c>
      <c r="J35" s="1" t="s">
        <v>10</v>
      </c>
      <c r="K35" s="1" t="s">
        <v>11</v>
      </c>
      <c r="L35" s="1" t="s">
        <v>12</v>
      </c>
      <c r="M35" s="1" t="s">
        <v>13</v>
      </c>
      <c r="N35" s="1" t="s">
        <v>14</v>
      </c>
      <c r="O35" s="1" t="s">
        <v>15</v>
      </c>
      <c r="P35" s="1" t="s">
        <v>16</v>
      </c>
      <c r="Q35" s="1" t="s">
        <v>17</v>
      </c>
      <c r="R35" s="1" t="s">
        <v>18</v>
      </c>
      <c r="S35" s="1" t="s">
        <v>19</v>
      </c>
      <c r="T35" s="1" t="s">
        <v>20</v>
      </c>
      <c r="U35" s="1" t="s">
        <v>21</v>
      </c>
      <c r="V35" s="1" t="s">
        <v>22</v>
      </c>
      <c r="W35" s="1" t="s">
        <v>23</v>
      </c>
      <c r="X35" s="1" t="s">
        <v>21</v>
      </c>
      <c r="Y35" s="1" t="s">
        <v>22</v>
      </c>
      <c r="Z35" s="1" t="s">
        <v>23</v>
      </c>
      <c r="AA35" s="1" t="s">
        <v>21</v>
      </c>
      <c r="AB35" s="1" t="s">
        <v>22</v>
      </c>
      <c r="AC35" s="1" t="s">
        <v>23</v>
      </c>
      <c r="AD35" s="1" t="s">
        <v>21</v>
      </c>
      <c r="AE35" s="1" t="s">
        <v>22</v>
      </c>
      <c r="AF35" s="1" t="s">
        <v>23</v>
      </c>
      <c r="AG35" s="1" t="s">
        <v>21</v>
      </c>
      <c r="AH35" s="1" t="s">
        <v>22</v>
      </c>
      <c r="AI35" s="1" t="s">
        <v>23</v>
      </c>
      <c r="AJ35" s="1" t="s">
        <v>21</v>
      </c>
      <c r="AK35" s="1" t="s">
        <v>22</v>
      </c>
      <c r="AL35" s="1" t="s">
        <v>23</v>
      </c>
      <c r="AM35" s="1" t="s">
        <v>21</v>
      </c>
      <c r="AN35" s="1" t="s">
        <v>22</v>
      </c>
      <c r="AO35" s="1" t="s">
        <v>23</v>
      </c>
      <c r="AP35" s="1" t="s">
        <v>21</v>
      </c>
      <c r="AQ35" s="1" t="s">
        <v>22</v>
      </c>
      <c r="AR35" s="1" t="s">
        <v>23</v>
      </c>
      <c r="AS35" s="1" t="s">
        <v>21</v>
      </c>
      <c r="AT35" s="1" t="s">
        <v>22</v>
      </c>
      <c r="AU35" s="1" t="s">
        <v>23</v>
      </c>
      <c r="AV35" s="1" t="s">
        <v>21</v>
      </c>
      <c r="AW35" s="1" t="s">
        <v>22</v>
      </c>
      <c r="AX35" s="1" t="s">
        <v>23</v>
      </c>
      <c r="AY35" s="1" t="s">
        <v>21</v>
      </c>
      <c r="AZ35" s="1" t="s">
        <v>22</v>
      </c>
      <c r="BA35" s="1" t="s">
        <v>23</v>
      </c>
      <c r="BB35" s="1" t="s">
        <v>21</v>
      </c>
      <c r="BC35" s="1" t="s">
        <v>22</v>
      </c>
      <c r="BD35" s="1" t="s">
        <v>23</v>
      </c>
      <c r="BE35" s="1" t="s">
        <v>21</v>
      </c>
      <c r="BF35" s="1" t="s">
        <v>22</v>
      </c>
      <c r="BG35" s="1" t="s">
        <v>23</v>
      </c>
      <c r="BH35" s="1" t="s">
        <v>21</v>
      </c>
      <c r="BI35" s="1" t="s">
        <v>22</v>
      </c>
      <c r="BJ35" s="1" t="s">
        <v>23</v>
      </c>
      <c r="BK35" s="1" t="s">
        <v>21</v>
      </c>
      <c r="BL35" s="1" t="s">
        <v>22</v>
      </c>
      <c r="BM35" s="1" t="s">
        <v>23</v>
      </c>
      <c r="BN35" s="1" t="s">
        <v>21</v>
      </c>
      <c r="BO35" s="1" t="s">
        <v>22</v>
      </c>
      <c r="BP35" s="1" t="s">
        <v>23</v>
      </c>
      <c r="BQ35" s="1" t="s">
        <v>21</v>
      </c>
      <c r="BR35" s="1" t="s">
        <v>22</v>
      </c>
      <c r="BS35" s="1" t="s">
        <v>23</v>
      </c>
      <c r="BT35" s="1" t="s">
        <v>21</v>
      </c>
      <c r="BU35" s="1" t="s">
        <v>22</v>
      </c>
      <c r="BV35" s="1" t="s">
        <v>23</v>
      </c>
      <c r="BW35" s="1" t="s">
        <v>21</v>
      </c>
      <c r="BX35" s="1" t="s">
        <v>22</v>
      </c>
      <c r="BY35" s="1" t="s">
        <v>23</v>
      </c>
      <c r="BZ35" s="1" t="s">
        <v>21</v>
      </c>
      <c r="CA35" s="1" t="s">
        <v>22</v>
      </c>
      <c r="CB35" s="1" t="s">
        <v>23</v>
      </c>
      <c r="CC35" s="1" t="s">
        <v>21</v>
      </c>
      <c r="CD35" s="1" t="s">
        <v>22</v>
      </c>
      <c r="CE35" s="1" t="s">
        <v>23</v>
      </c>
    </row>
    <row r="37" spans="1:83" x14ac:dyDescent="0.25">
      <c r="D37" s="1"/>
    </row>
    <row r="38" spans="1:83" x14ac:dyDescent="0.25">
      <c r="A38" t="s">
        <v>31</v>
      </c>
      <c r="D38" s="8"/>
    </row>
    <row r="39" spans="1:83" x14ac:dyDescent="0.25">
      <c r="A39" s="9" t="s">
        <v>32</v>
      </c>
      <c r="B39" s="7" t="s">
        <v>33</v>
      </c>
      <c r="H39" s="9" t="s">
        <v>32</v>
      </c>
      <c r="I39" s="7" t="s">
        <v>33</v>
      </c>
    </row>
    <row r="40" spans="1:83" x14ac:dyDescent="0.25">
      <c r="A40" s="5" t="str">
        <f>CHAR(COLUMN(H3)+64)&amp;ROW(H3)</f>
        <v>H3</v>
      </c>
      <c r="B40" t="str">
        <f ca="1">_xlfn.FORMULATEXT(H3)</f>
        <v>=STDEV(D7:CE7)</v>
      </c>
      <c r="H40" s="5" t="str">
        <f>CHAR(COLUMN(P3)+64)&amp;ROW(P3)</f>
        <v>P3</v>
      </c>
      <c r="I40" t="str">
        <f ca="1">_xlfn.FORMULATEXT(P3)</f>
        <v>=H4/H3</v>
      </c>
      <c r="J40" s="5"/>
    </row>
    <row r="41" spans="1:83" x14ac:dyDescent="0.25">
      <c r="A41" s="5" t="str">
        <f>CHAR(COLUMN(H4)+64)&amp;ROW(H4)</f>
        <v>H4</v>
      </c>
      <c r="B41" t="str">
        <f ca="1">_xlfn.FORMULATEXT(H4)</f>
        <v>=STDEV(D8:CE8)</v>
      </c>
    </row>
    <row r="43" spans="1:83" x14ac:dyDescent="0.25">
      <c r="H43" s="9" t="s">
        <v>32</v>
      </c>
      <c r="I43" s="7" t="s">
        <v>33</v>
      </c>
    </row>
    <row r="44" spans="1:83" x14ac:dyDescent="0.25">
      <c r="H44" s="5" t="str">
        <f t="shared" ref="H44:H49" si="31">CHAR(COLUMN(W7)+64)&amp;ROW(W7)</f>
        <v>W7</v>
      </c>
      <c r="I44" s="6" t="str">
        <f t="shared" ref="I44:I49" ca="1" si="32">_xlfn.FORMULATEXT(W7)</f>
        <v>=ROUND(AVERAGE(W25:W34),0)</v>
      </c>
    </row>
    <row r="45" spans="1:83" x14ac:dyDescent="0.25">
      <c r="A45" s="9" t="s">
        <v>32</v>
      </c>
      <c r="B45" s="7" t="s">
        <v>33</v>
      </c>
      <c r="H45" s="5" t="str">
        <f t="shared" si="31"/>
        <v>W8</v>
      </c>
      <c r="I45" s="6" t="str">
        <f t="shared" ca="1" si="32"/>
        <v>=MEDIAN(W25:W34)</v>
      </c>
    </row>
    <row r="46" spans="1:83" x14ac:dyDescent="0.25">
      <c r="A46" s="5" t="str">
        <f>CHAR(COLUMN(C9)+64)&amp;ROW(C9)</f>
        <v>C9</v>
      </c>
      <c r="B46" s="6" t="str">
        <f ca="1">_xlfn.FORMULATEXT(C9)</f>
        <v>=COUNTIF(D9:CE9,"=Y")/P4</v>
      </c>
      <c r="H46" s="5" t="str">
        <f t="shared" si="31"/>
        <v>W9</v>
      </c>
      <c r="I46" s="6" t="str">
        <f t="shared" ca="1" si="32"/>
        <v>=IF(ABS(W8-$B3)&gt;ABS(W7-$B3),"Y","")</v>
      </c>
    </row>
    <row r="47" spans="1:83" x14ac:dyDescent="0.25">
      <c r="A47" s="5" t="str">
        <f>CHAR(COLUMN(C10)+64)&amp;ROW(C10)</f>
        <v>C10</v>
      </c>
      <c r="B47" s="6" t="str">
        <f ca="1">_xlfn.FORMULATEXT(C10)</f>
        <v>=COUNTIF(D10:CE10,"=Y")/P4</v>
      </c>
      <c r="H47" s="5" t="str">
        <f t="shared" si="31"/>
        <v>W10</v>
      </c>
      <c r="I47" s="6" t="str">
        <f t="shared" ca="1" si="32"/>
        <v>=IF((W7-$B3)*(W8-$B3)&gt;=0,"Y","")</v>
      </c>
    </row>
    <row r="48" spans="1:83" x14ac:dyDescent="0.25">
      <c r="A48" s="5" t="str">
        <f>CHAR(COLUMN(C11)+64)&amp;ROW(C11)</f>
        <v>C11</v>
      </c>
      <c r="B48" s="6" t="str">
        <f ca="1">_xlfn.FORMULATEXT(C11)</f>
        <v>=COUNTIF(D11:CE11,"=Y")/P4</v>
      </c>
      <c r="H48" s="5" t="str">
        <f t="shared" si="31"/>
        <v>W11</v>
      </c>
      <c r="I48" s="6" t="str">
        <f t="shared" ca="1" si="32"/>
        <v>=IF(AND(W$9="Y",W$10="Y")=TRUE,"Y","")</v>
      </c>
    </row>
    <row r="49" spans="1:9" x14ac:dyDescent="0.25">
      <c r="A49" s="5" t="str">
        <f>CHAR(COLUMN(C12)+64)&amp;ROW(C12)</f>
        <v>C12</v>
      </c>
      <c r="B49" s="6" t="str">
        <f ca="1">_xlfn.FORMULATEXT(C12)</f>
        <v>=COUNTIF(D12:CE12,"=Y")/P4</v>
      </c>
      <c r="H49" s="5" t="str">
        <f t="shared" si="31"/>
        <v>W12</v>
      </c>
      <c r="I49" s="6" t="str">
        <f t="shared" ca="1" si="32"/>
        <v>=IF(AND(W$9="Y",W$10="")=TRUE,"Y","")</v>
      </c>
    </row>
    <row r="50" spans="1:9" x14ac:dyDescent="0.25">
      <c r="B50" s="6"/>
    </row>
    <row r="51" spans="1:9" x14ac:dyDescent="0.25">
      <c r="A51" s="5" t="str">
        <f>CHAR(COLUMN(W14)+64)&amp;ROW(W14)</f>
        <v>W14</v>
      </c>
      <c r="B51" s="6" t="str">
        <f ca="1">_xlfn.FORMULATEXT(W14)</f>
        <v>=LARGE(W$25:W$34,$C14)</v>
      </c>
    </row>
    <row r="53" spans="1:9" x14ac:dyDescent="0.25">
      <c r="H53" s="5" t="str">
        <f>CHAR(COLUMN(W25)+64)&amp;ROW(W25)</f>
        <v>W25</v>
      </c>
      <c r="I53" s="6" t="str">
        <f ca="1">_xlfn.FORMULATEXT(W25)</f>
        <v>=NORM.INV(RAND(),$B$3,$B$4)</v>
      </c>
    </row>
    <row r="54" spans="1:9" x14ac:dyDescent="0.25">
      <c r="H54" s="5"/>
      <c r="I54" s="6"/>
    </row>
  </sheetData>
  <pageMargins left="0.7" right="0.7" top="0.75" bottom="0.75" header="0.3" footer="0.3"/>
  <pageSetup orientation="landscape" r:id="rId1"/>
  <headerFooter>
    <oddHeader xml:space="preserve">&amp;LNormal Distribution&amp;CHow often is |Median| &gt; |Mean|?&amp;RV0G
</oddHeader>
    <oddFooter>&amp;L&amp;F&amp;C&amp;A&amp;R80 groups; 20 each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8"/>
  <sheetViews>
    <sheetView view="pageLayout" zoomScaleNormal="100" workbookViewId="0">
      <selection activeCell="E15" sqref="E15"/>
    </sheetView>
  </sheetViews>
  <sheetFormatPr defaultColWidth="9.140625" defaultRowHeight="15" x14ac:dyDescent="0.25"/>
  <cols>
    <col min="1" max="1" width="3.7109375" customWidth="1"/>
    <col min="2" max="2" width="11.85546875" customWidth="1"/>
    <col min="3" max="3" width="6.7109375" customWidth="1"/>
    <col min="4" max="83" width="5" customWidth="1"/>
  </cols>
  <sheetData>
    <row r="1" spans="1:83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60</v>
      </c>
      <c r="AC1" s="8"/>
    </row>
    <row r="2" spans="1:83" x14ac:dyDescent="0.25">
      <c r="A2" s="16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AC2" s="8"/>
    </row>
    <row r="3" spans="1:83" x14ac:dyDescent="0.25">
      <c r="A3" s="16">
        <f>A2+1</f>
        <v>3</v>
      </c>
      <c r="B3" t="s">
        <v>46</v>
      </c>
      <c r="C3" s="1"/>
      <c r="D3" s="1"/>
      <c r="E3" s="1"/>
      <c r="F3" s="1"/>
      <c r="G3" s="1"/>
      <c r="H3" s="1"/>
      <c r="I3" s="1"/>
      <c r="J3" s="1"/>
      <c r="K3" s="1"/>
      <c r="L3" s="1"/>
      <c r="M3" t="s">
        <v>45</v>
      </c>
      <c r="N3" s="1"/>
      <c r="O3" s="1"/>
      <c r="P3" s="1"/>
      <c r="Q3" s="1"/>
      <c r="R3" s="1"/>
      <c r="S3" s="1"/>
      <c r="T3" s="1"/>
      <c r="U3" s="1"/>
      <c r="V3" s="8">
        <v>0</v>
      </c>
      <c r="W3" s="2" t="s">
        <v>52</v>
      </c>
      <c r="AC3" s="8"/>
    </row>
    <row r="4" spans="1:83" x14ac:dyDescent="0.25">
      <c r="A4" s="16">
        <f>A3+1</f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N4" s="1"/>
      <c r="O4" s="1"/>
      <c r="P4" s="1"/>
      <c r="Q4" s="1"/>
      <c r="R4" s="1"/>
      <c r="S4" s="1"/>
      <c r="T4" s="1"/>
      <c r="U4" s="1"/>
      <c r="V4" s="8"/>
      <c r="W4" s="2"/>
      <c r="AC4" s="8"/>
    </row>
    <row r="5" spans="1:83" x14ac:dyDescent="0.25">
      <c r="A5" s="16">
        <f t="shared" ref="A5:A54" si="0">A4+1</f>
        <v>5</v>
      </c>
      <c r="B5" t="s">
        <v>34</v>
      </c>
      <c r="C5" s="12">
        <f ca="1">STDEV(D8:CE8)</f>
        <v>0.61372713548892632</v>
      </c>
      <c r="D5" s="2" t="s">
        <v>38</v>
      </c>
      <c r="E5" s="1"/>
      <c r="F5" s="1"/>
      <c r="G5" s="1"/>
      <c r="H5" s="1"/>
      <c r="I5" s="1"/>
      <c r="J5" s="1"/>
      <c r="K5" s="1"/>
      <c r="L5" s="1"/>
      <c r="M5" s="1">
        <f ca="1">C6/C5</f>
        <v>1.6655959932777669</v>
      </c>
      <c r="N5" s="2" t="s">
        <v>39</v>
      </c>
      <c r="O5" s="1"/>
      <c r="P5" s="1"/>
      <c r="Q5" s="1"/>
      <c r="R5" s="1"/>
      <c r="S5" s="1"/>
      <c r="T5" s="1"/>
      <c r="U5" s="1"/>
      <c r="V5" s="1"/>
      <c r="W5" s="1"/>
      <c r="AC5" s="8"/>
    </row>
    <row r="6" spans="1:83" x14ac:dyDescent="0.25">
      <c r="A6" s="16">
        <f t="shared" si="0"/>
        <v>6</v>
      </c>
      <c r="C6" s="12">
        <f ca="1">STDEV(D9:CE9)</f>
        <v>1.0222214578361968</v>
      </c>
      <c r="D6" t="s">
        <v>37</v>
      </c>
      <c r="M6">
        <f ca="1">COUNTA(D15:CE15)</f>
        <v>80</v>
      </c>
      <c r="N6" t="s">
        <v>59</v>
      </c>
    </row>
    <row r="7" spans="1:83" x14ac:dyDescent="0.25">
      <c r="A7" s="16">
        <f t="shared" si="0"/>
        <v>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83" x14ac:dyDescent="0.25">
      <c r="A8" s="16">
        <f t="shared" si="0"/>
        <v>8</v>
      </c>
      <c r="B8" t="s">
        <v>0</v>
      </c>
      <c r="C8" s="13"/>
      <c r="D8" s="1">
        <f ca="1">AVERAGE(D35:D54)</f>
        <v>-0.95</v>
      </c>
      <c r="E8" s="1">
        <f ca="1">AVERAGE(E35:E54)</f>
        <v>-1.2</v>
      </c>
      <c r="F8" s="1">
        <f t="shared" ref="F8:BQ8" ca="1" si="1">AVERAGE(F35:F54)</f>
        <v>0</v>
      </c>
      <c r="G8" s="1">
        <f t="shared" ca="1" si="1"/>
        <v>0.8</v>
      </c>
      <c r="H8" s="1">
        <f t="shared" ca="1" si="1"/>
        <v>0.95</v>
      </c>
      <c r="I8" s="1">
        <f t="shared" ca="1" si="1"/>
        <v>0.3</v>
      </c>
      <c r="J8" s="1">
        <f t="shared" ca="1" si="1"/>
        <v>-1.3</v>
      </c>
      <c r="K8" s="1">
        <f t="shared" ca="1" si="1"/>
        <v>0.65</v>
      </c>
      <c r="L8" s="1">
        <f t="shared" ca="1" si="1"/>
        <v>-0.3</v>
      </c>
      <c r="M8" s="1">
        <f t="shared" ca="1" si="1"/>
        <v>0.9</v>
      </c>
      <c r="N8" s="1">
        <f t="shared" ca="1" si="1"/>
        <v>0.05</v>
      </c>
      <c r="O8" s="1">
        <f t="shared" ca="1" si="1"/>
        <v>1.05</v>
      </c>
      <c r="P8" s="1">
        <f t="shared" ca="1" si="1"/>
        <v>-0.6</v>
      </c>
      <c r="Q8" s="1">
        <f t="shared" ca="1" si="1"/>
        <v>-0.75</v>
      </c>
      <c r="R8" s="1">
        <f t="shared" ca="1" si="1"/>
        <v>-0.95</v>
      </c>
      <c r="S8" s="1">
        <f t="shared" ca="1" si="1"/>
        <v>0.25</v>
      </c>
      <c r="T8" s="1">
        <f t="shared" ca="1" si="1"/>
        <v>-0.3</v>
      </c>
      <c r="U8" s="1">
        <f t="shared" ca="1" si="1"/>
        <v>0.85</v>
      </c>
      <c r="V8" s="1">
        <f t="shared" ca="1" si="1"/>
        <v>-0.65</v>
      </c>
      <c r="W8" s="1">
        <f t="shared" ca="1" si="1"/>
        <v>-0.1</v>
      </c>
      <c r="X8" s="1">
        <f t="shared" ca="1" si="1"/>
        <v>0.75</v>
      </c>
      <c r="Y8" s="1">
        <f t="shared" ca="1" si="1"/>
        <v>0.8</v>
      </c>
      <c r="Z8" s="1">
        <f t="shared" ca="1" si="1"/>
        <v>1</v>
      </c>
      <c r="AA8" s="1">
        <f t="shared" ca="1" si="1"/>
        <v>0.1</v>
      </c>
      <c r="AB8" s="1">
        <f t="shared" ca="1" si="1"/>
        <v>0.4</v>
      </c>
      <c r="AC8" s="1">
        <f t="shared" ca="1" si="1"/>
        <v>-0.4</v>
      </c>
      <c r="AD8" s="1">
        <f t="shared" ca="1" si="1"/>
        <v>-1</v>
      </c>
      <c r="AE8" s="1">
        <f t="shared" ca="1" si="1"/>
        <v>0.5</v>
      </c>
      <c r="AF8" s="1">
        <f t="shared" ca="1" si="1"/>
        <v>0</v>
      </c>
      <c r="AG8" s="1">
        <f t="shared" ca="1" si="1"/>
        <v>0.6</v>
      </c>
      <c r="AH8" s="1">
        <f t="shared" ca="1" si="1"/>
        <v>0.45</v>
      </c>
      <c r="AI8" s="1">
        <f t="shared" ca="1" si="1"/>
        <v>0.2</v>
      </c>
      <c r="AJ8" s="1">
        <f t="shared" ca="1" si="1"/>
        <v>-0.3</v>
      </c>
      <c r="AK8" s="1">
        <f t="shared" ca="1" si="1"/>
        <v>0.55000000000000004</v>
      </c>
      <c r="AL8" s="1">
        <f t="shared" ca="1" si="1"/>
        <v>0.4</v>
      </c>
      <c r="AM8" s="1">
        <f t="shared" ca="1" si="1"/>
        <v>0.45</v>
      </c>
      <c r="AN8" s="1">
        <f t="shared" ca="1" si="1"/>
        <v>1.25</v>
      </c>
      <c r="AO8" s="1">
        <f t="shared" ca="1" si="1"/>
        <v>0.1</v>
      </c>
      <c r="AP8" s="1">
        <f t="shared" ca="1" si="1"/>
        <v>0.2</v>
      </c>
      <c r="AQ8" s="1">
        <f t="shared" ca="1" si="1"/>
        <v>0.4</v>
      </c>
      <c r="AR8" s="1">
        <f t="shared" ca="1" si="1"/>
        <v>-0.45</v>
      </c>
      <c r="AS8" s="1">
        <f t="shared" ca="1" si="1"/>
        <v>1.05</v>
      </c>
      <c r="AT8" s="1">
        <f t="shared" ca="1" si="1"/>
        <v>0.15</v>
      </c>
      <c r="AU8" s="1">
        <f t="shared" ca="1" si="1"/>
        <v>-0.2</v>
      </c>
      <c r="AV8" s="1">
        <f t="shared" ca="1" si="1"/>
        <v>-0.35</v>
      </c>
      <c r="AW8" s="1">
        <f t="shared" ca="1" si="1"/>
        <v>0.85</v>
      </c>
      <c r="AX8" s="1">
        <f t="shared" ca="1" si="1"/>
        <v>-0.25</v>
      </c>
      <c r="AY8" s="1">
        <f t="shared" ca="1" si="1"/>
        <v>-0.2</v>
      </c>
      <c r="AZ8" s="1">
        <f t="shared" ca="1" si="1"/>
        <v>-0.7</v>
      </c>
      <c r="BA8" s="1">
        <f t="shared" ca="1" si="1"/>
        <v>-0.65</v>
      </c>
      <c r="BB8" s="1">
        <f t="shared" ca="1" si="1"/>
        <v>0.35</v>
      </c>
      <c r="BC8" s="1">
        <f t="shared" ca="1" si="1"/>
        <v>-0.4</v>
      </c>
      <c r="BD8" s="1">
        <f t="shared" ca="1" si="1"/>
        <v>0.5</v>
      </c>
      <c r="BE8" s="1">
        <f t="shared" ca="1" si="1"/>
        <v>-0.25</v>
      </c>
      <c r="BF8" s="1">
        <f t="shared" ca="1" si="1"/>
        <v>0</v>
      </c>
      <c r="BG8" s="1">
        <f t="shared" ca="1" si="1"/>
        <v>-0.05</v>
      </c>
      <c r="BH8" s="1">
        <f t="shared" ca="1" si="1"/>
        <v>0.75</v>
      </c>
      <c r="BI8" s="1">
        <f t="shared" ca="1" si="1"/>
        <v>0.25</v>
      </c>
      <c r="BJ8" s="1">
        <f t="shared" ca="1" si="1"/>
        <v>0.65</v>
      </c>
      <c r="BK8" s="1">
        <f t="shared" ca="1" si="1"/>
        <v>0.55000000000000004</v>
      </c>
      <c r="BL8" s="1">
        <f t="shared" ca="1" si="1"/>
        <v>-0.4</v>
      </c>
      <c r="BM8" s="1">
        <f t="shared" ca="1" si="1"/>
        <v>-0.25</v>
      </c>
      <c r="BN8" s="1">
        <f t="shared" ca="1" si="1"/>
        <v>-0.4</v>
      </c>
      <c r="BO8" s="1">
        <f t="shared" ca="1" si="1"/>
        <v>-0.9</v>
      </c>
      <c r="BP8" s="1">
        <f t="shared" ca="1" si="1"/>
        <v>-0.45</v>
      </c>
      <c r="BQ8" s="1">
        <f t="shared" ca="1" si="1"/>
        <v>-0.2</v>
      </c>
      <c r="BR8" s="1">
        <f t="shared" ref="BR8:CE8" ca="1" si="2">AVERAGE(BR35:BR54)</f>
        <v>-0.85</v>
      </c>
      <c r="BS8" s="1">
        <f t="shared" ca="1" si="2"/>
        <v>0.55000000000000004</v>
      </c>
      <c r="BT8" s="1">
        <f t="shared" ca="1" si="2"/>
        <v>-0.7</v>
      </c>
      <c r="BU8" s="1">
        <f t="shared" ca="1" si="2"/>
        <v>-0.3</v>
      </c>
      <c r="BV8" s="1">
        <f t="shared" ca="1" si="2"/>
        <v>0.25</v>
      </c>
      <c r="BW8" s="1">
        <f t="shared" ca="1" si="2"/>
        <v>-0.15</v>
      </c>
      <c r="BX8" s="1">
        <f t="shared" ca="1" si="2"/>
        <v>-0.8</v>
      </c>
      <c r="BY8" s="1">
        <f t="shared" ca="1" si="2"/>
        <v>-1.2</v>
      </c>
      <c r="BZ8" s="1">
        <f t="shared" ca="1" si="2"/>
        <v>0.2</v>
      </c>
      <c r="CA8" s="1">
        <f t="shared" ca="1" si="2"/>
        <v>-0.65</v>
      </c>
      <c r="CB8" s="1">
        <f t="shared" ca="1" si="2"/>
        <v>-0.45</v>
      </c>
      <c r="CC8" s="1">
        <f t="shared" ca="1" si="2"/>
        <v>0.05</v>
      </c>
      <c r="CD8" s="1">
        <f t="shared" ca="1" si="2"/>
        <v>-0.4</v>
      </c>
      <c r="CE8" s="1">
        <f t="shared" ca="1" si="2"/>
        <v>-0.65</v>
      </c>
    </row>
    <row r="9" spans="1:83" x14ac:dyDescent="0.25">
      <c r="A9" s="16">
        <f t="shared" si="0"/>
        <v>9</v>
      </c>
      <c r="B9" t="s">
        <v>1</v>
      </c>
      <c r="C9" s="13" t="s">
        <v>27</v>
      </c>
      <c r="D9" s="1">
        <f ca="1">MEDIAN(D35:D54)</f>
        <v>-2</v>
      </c>
      <c r="E9" s="1">
        <f ca="1">MEDIAN(E35:E54)</f>
        <v>-1</v>
      </c>
      <c r="F9" s="1">
        <f t="shared" ref="F9:BQ9" ca="1" si="3">MEDIAN(F35:F54)</f>
        <v>1</v>
      </c>
      <c r="G9" s="1">
        <f t="shared" ca="1" si="3"/>
        <v>1</v>
      </c>
      <c r="H9" s="1">
        <f t="shared" ca="1" si="3"/>
        <v>1.5</v>
      </c>
      <c r="I9" s="1">
        <f t="shared" ca="1" si="3"/>
        <v>1</v>
      </c>
      <c r="J9" s="1">
        <f t="shared" ca="1" si="3"/>
        <v>-1.5</v>
      </c>
      <c r="K9" s="1">
        <f t="shared" ca="1" si="3"/>
        <v>1.5</v>
      </c>
      <c r="L9" s="1">
        <f t="shared" ca="1" si="3"/>
        <v>0</v>
      </c>
      <c r="M9" s="1">
        <f t="shared" ca="1" si="3"/>
        <v>1</v>
      </c>
      <c r="N9" s="1">
        <f t="shared" ca="1" si="3"/>
        <v>-1</v>
      </c>
      <c r="O9" s="1">
        <f t="shared" ca="1" si="3"/>
        <v>1</v>
      </c>
      <c r="P9" s="1">
        <f t="shared" ca="1" si="3"/>
        <v>0</v>
      </c>
      <c r="Q9" s="1">
        <f t="shared" ca="1" si="3"/>
        <v>-0.5</v>
      </c>
      <c r="R9" s="1">
        <f t="shared" ca="1" si="3"/>
        <v>-2</v>
      </c>
      <c r="S9" s="1">
        <f t="shared" ca="1" si="3"/>
        <v>0.5</v>
      </c>
      <c r="T9" s="1">
        <f t="shared" ca="1" si="3"/>
        <v>0</v>
      </c>
      <c r="U9" s="1">
        <f t="shared" ca="1" si="3"/>
        <v>1</v>
      </c>
      <c r="V9" s="1">
        <f t="shared" ca="1" si="3"/>
        <v>-1.5</v>
      </c>
      <c r="W9" s="1">
        <f t="shared" ca="1" si="3"/>
        <v>0.5</v>
      </c>
      <c r="X9" s="1">
        <f t="shared" ca="1" si="3"/>
        <v>1.5</v>
      </c>
      <c r="Y9" s="1">
        <f t="shared" ca="1" si="3"/>
        <v>1</v>
      </c>
      <c r="Z9" s="1">
        <f t="shared" ca="1" si="3"/>
        <v>1.5</v>
      </c>
      <c r="AA9" s="1">
        <f t="shared" ca="1" si="3"/>
        <v>0.5</v>
      </c>
      <c r="AB9" s="1">
        <f t="shared" ca="1" si="3"/>
        <v>0</v>
      </c>
      <c r="AC9" s="1">
        <f t="shared" ca="1" si="3"/>
        <v>-0.5</v>
      </c>
      <c r="AD9" s="1">
        <f t="shared" ca="1" si="3"/>
        <v>-1</v>
      </c>
      <c r="AE9" s="1">
        <f t="shared" ca="1" si="3"/>
        <v>1</v>
      </c>
      <c r="AF9" s="1">
        <f t="shared" ca="1" si="3"/>
        <v>1</v>
      </c>
      <c r="AG9" s="1">
        <f t="shared" ca="1" si="3"/>
        <v>0.5</v>
      </c>
      <c r="AH9" s="1">
        <f t="shared" ca="1" si="3"/>
        <v>1.5</v>
      </c>
      <c r="AI9" s="1">
        <f t="shared" ca="1" si="3"/>
        <v>-1</v>
      </c>
      <c r="AJ9" s="1">
        <f t="shared" ca="1" si="3"/>
        <v>0.5</v>
      </c>
      <c r="AK9" s="1">
        <f t="shared" ca="1" si="3"/>
        <v>0.5</v>
      </c>
      <c r="AL9" s="1">
        <f t="shared" ca="1" si="3"/>
        <v>1</v>
      </c>
      <c r="AM9" s="1">
        <f t="shared" ca="1" si="3"/>
        <v>1.5</v>
      </c>
      <c r="AN9" s="1">
        <f t="shared" ca="1" si="3"/>
        <v>2</v>
      </c>
      <c r="AO9" s="1">
        <f t="shared" ca="1" si="3"/>
        <v>0.5</v>
      </c>
      <c r="AP9" s="1">
        <f t="shared" ca="1" si="3"/>
        <v>0</v>
      </c>
      <c r="AQ9" s="1">
        <f t="shared" ca="1" si="3"/>
        <v>1</v>
      </c>
      <c r="AR9" s="1">
        <f t="shared" ca="1" si="3"/>
        <v>-1</v>
      </c>
      <c r="AS9" s="1">
        <f t="shared" ca="1" si="3"/>
        <v>1</v>
      </c>
      <c r="AT9" s="1">
        <f t="shared" ca="1" si="3"/>
        <v>0.5</v>
      </c>
      <c r="AU9" s="1">
        <f t="shared" ca="1" si="3"/>
        <v>1</v>
      </c>
      <c r="AV9" s="1">
        <f t="shared" ca="1" si="3"/>
        <v>0.5</v>
      </c>
      <c r="AW9" s="1">
        <f t="shared" ca="1" si="3"/>
        <v>2</v>
      </c>
      <c r="AX9" s="1">
        <f t="shared" ca="1" si="3"/>
        <v>-1.5</v>
      </c>
      <c r="AY9" s="1">
        <f t="shared" ca="1" si="3"/>
        <v>-0.5</v>
      </c>
      <c r="AZ9" s="1">
        <f t="shared" ca="1" si="3"/>
        <v>-1</v>
      </c>
      <c r="BA9" s="1">
        <f t="shared" ca="1" si="3"/>
        <v>-1</v>
      </c>
      <c r="BB9" s="1">
        <f t="shared" ca="1" si="3"/>
        <v>0</v>
      </c>
      <c r="BC9" s="1">
        <f t="shared" ca="1" si="3"/>
        <v>0</v>
      </c>
      <c r="BD9" s="1">
        <f t="shared" ca="1" si="3"/>
        <v>-0.5</v>
      </c>
      <c r="BE9" s="1">
        <f t="shared" ca="1" si="3"/>
        <v>0</v>
      </c>
      <c r="BF9" s="1">
        <f t="shared" ca="1" si="3"/>
        <v>0</v>
      </c>
      <c r="BG9" s="1">
        <f t="shared" ca="1" si="3"/>
        <v>0</v>
      </c>
      <c r="BH9" s="1">
        <f t="shared" ca="1" si="3"/>
        <v>1</v>
      </c>
      <c r="BI9" s="1">
        <f t="shared" ca="1" si="3"/>
        <v>1.5</v>
      </c>
      <c r="BJ9" s="1">
        <f t="shared" ca="1" si="3"/>
        <v>1.5</v>
      </c>
      <c r="BK9" s="1">
        <f t="shared" ca="1" si="3"/>
        <v>0.5</v>
      </c>
      <c r="BL9" s="1">
        <f t="shared" ca="1" si="3"/>
        <v>-0.5</v>
      </c>
      <c r="BM9" s="1">
        <f t="shared" ca="1" si="3"/>
        <v>0</v>
      </c>
      <c r="BN9" s="1">
        <f t="shared" ca="1" si="3"/>
        <v>0</v>
      </c>
      <c r="BO9" s="1">
        <f t="shared" ca="1" si="3"/>
        <v>-1</v>
      </c>
      <c r="BP9" s="1">
        <f t="shared" ca="1" si="3"/>
        <v>-1</v>
      </c>
      <c r="BQ9" s="1">
        <f t="shared" ca="1" si="3"/>
        <v>-1</v>
      </c>
      <c r="BR9" s="1">
        <f t="shared" ref="BR9:CE9" ca="1" si="4">MEDIAN(BR35:BR54)</f>
        <v>-1.5</v>
      </c>
      <c r="BS9" s="1">
        <f t="shared" ca="1" si="4"/>
        <v>1</v>
      </c>
      <c r="BT9" s="1">
        <f t="shared" ca="1" si="4"/>
        <v>-1.5</v>
      </c>
      <c r="BU9" s="1">
        <f t="shared" ca="1" si="4"/>
        <v>-1.5</v>
      </c>
      <c r="BV9" s="1">
        <f t="shared" ca="1" si="4"/>
        <v>0</v>
      </c>
      <c r="BW9" s="1">
        <f t="shared" ca="1" si="4"/>
        <v>0</v>
      </c>
      <c r="BX9" s="1">
        <f t="shared" ca="1" si="4"/>
        <v>-0.5</v>
      </c>
      <c r="BY9" s="1">
        <f t="shared" ca="1" si="4"/>
        <v>-2</v>
      </c>
      <c r="BZ9" s="1">
        <f t="shared" ca="1" si="4"/>
        <v>0</v>
      </c>
      <c r="CA9" s="1">
        <f t="shared" ca="1" si="4"/>
        <v>-1</v>
      </c>
      <c r="CB9" s="1">
        <f t="shared" ca="1" si="4"/>
        <v>-0.5</v>
      </c>
      <c r="CC9" s="1">
        <f t="shared" ca="1" si="4"/>
        <v>0.5</v>
      </c>
      <c r="CD9" s="1">
        <f t="shared" ca="1" si="4"/>
        <v>0</v>
      </c>
      <c r="CE9" s="1">
        <f t="shared" ca="1" si="4"/>
        <v>-1</v>
      </c>
    </row>
    <row r="10" spans="1:83" ht="15.75" x14ac:dyDescent="0.25">
      <c r="A10" s="16">
        <f t="shared" si="0"/>
        <v>10</v>
      </c>
      <c r="B10" t="s">
        <v>28</v>
      </c>
      <c r="C10" s="14">
        <f ca="1">COUNTIF(D10:CE10,"=Yes")/M$6</f>
        <v>0.67500000000000004</v>
      </c>
      <c r="D10" s="1" t="str">
        <f ca="1">IF(ABS(D9)&gt;ABS(D8),"Yes","")</f>
        <v>Yes</v>
      </c>
      <c r="E10" s="1" t="str">
        <f t="shared" ref="E10:BP10" ca="1" si="5">IF(ABS(E9)&gt;ABS(E8),"Yes","")</f>
        <v/>
      </c>
      <c r="F10" s="1" t="str">
        <f t="shared" ca="1" si="5"/>
        <v>Yes</v>
      </c>
      <c r="G10" s="1" t="str">
        <f t="shared" ca="1" si="5"/>
        <v>Yes</v>
      </c>
      <c r="H10" s="1" t="str">
        <f t="shared" ca="1" si="5"/>
        <v>Yes</v>
      </c>
      <c r="I10" s="1" t="str">
        <f t="shared" ca="1" si="5"/>
        <v>Yes</v>
      </c>
      <c r="J10" s="1" t="str">
        <f t="shared" ca="1" si="5"/>
        <v>Yes</v>
      </c>
      <c r="K10" s="1" t="str">
        <f t="shared" ca="1" si="5"/>
        <v>Yes</v>
      </c>
      <c r="L10" s="1" t="str">
        <f t="shared" ca="1" si="5"/>
        <v/>
      </c>
      <c r="M10" s="1" t="str">
        <f t="shared" ca="1" si="5"/>
        <v>Yes</v>
      </c>
      <c r="N10" s="1" t="str">
        <f t="shared" ca="1" si="5"/>
        <v>Yes</v>
      </c>
      <c r="O10" s="1" t="str">
        <f t="shared" ca="1" si="5"/>
        <v/>
      </c>
      <c r="P10" s="1" t="str">
        <f t="shared" ca="1" si="5"/>
        <v/>
      </c>
      <c r="Q10" s="1" t="str">
        <f t="shared" ca="1" si="5"/>
        <v/>
      </c>
      <c r="R10" s="1" t="str">
        <f t="shared" ca="1" si="5"/>
        <v>Yes</v>
      </c>
      <c r="S10" s="1" t="str">
        <f t="shared" ca="1" si="5"/>
        <v>Yes</v>
      </c>
      <c r="T10" s="1" t="str">
        <f t="shared" ca="1" si="5"/>
        <v/>
      </c>
      <c r="U10" s="1" t="str">
        <f t="shared" ca="1" si="5"/>
        <v>Yes</v>
      </c>
      <c r="V10" s="1" t="str">
        <f t="shared" ca="1" si="5"/>
        <v>Yes</v>
      </c>
      <c r="W10" s="1" t="str">
        <f t="shared" ca="1" si="5"/>
        <v>Yes</v>
      </c>
      <c r="X10" s="1" t="str">
        <f t="shared" ca="1" si="5"/>
        <v>Yes</v>
      </c>
      <c r="Y10" s="1" t="str">
        <f t="shared" ca="1" si="5"/>
        <v>Yes</v>
      </c>
      <c r="Z10" s="1" t="str">
        <f t="shared" ca="1" si="5"/>
        <v>Yes</v>
      </c>
      <c r="AA10" s="1" t="str">
        <f t="shared" ca="1" si="5"/>
        <v>Yes</v>
      </c>
      <c r="AB10" s="1" t="str">
        <f t="shared" ca="1" si="5"/>
        <v/>
      </c>
      <c r="AC10" s="1" t="str">
        <f t="shared" ca="1" si="5"/>
        <v>Yes</v>
      </c>
      <c r="AD10" s="1" t="str">
        <f t="shared" ca="1" si="5"/>
        <v/>
      </c>
      <c r="AE10" s="1" t="str">
        <f t="shared" ca="1" si="5"/>
        <v>Yes</v>
      </c>
      <c r="AF10" s="1" t="str">
        <f t="shared" ca="1" si="5"/>
        <v>Yes</v>
      </c>
      <c r="AG10" s="1" t="str">
        <f t="shared" ca="1" si="5"/>
        <v/>
      </c>
      <c r="AH10" s="1" t="str">
        <f t="shared" ca="1" si="5"/>
        <v>Yes</v>
      </c>
      <c r="AI10" s="1" t="str">
        <f t="shared" ca="1" si="5"/>
        <v>Yes</v>
      </c>
      <c r="AJ10" s="1" t="str">
        <f t="shared" ca="1" si="5"/>
        <v>Yes</v>
      </c>
      <c r="AK10" s="1" t="str">
        <f t="shared" ca="1" si="5"/>
        <v/>
      </c>
      <c r="AL10" s="1" t="str">
        <f t="shared" ca="1" si="5"/>
        <v>Yes</v>
      </c>
      <c r="AM10" s="1" t="str">
        <f t="shared" ca="1" si="5"/>
        <v>Yes</v>
      </c>
      <c r="AN10" s="1" t="str">
        <f t="shared" ca="1" si="5"/>
        <v>Yes</v>
      </c>
      <c r="AO10" s="1" t="str">
        <f t="shared" ca="1" si="5"/>
        <v>Yes</v>
      </c>
      <c r="AP10" s="1" t="str">
        <f t="shared" ca="1" si="5"/>
        <v/>
      </c>
      <c r="AQ10" s="1" t="str">
        <f t="shared" ca="1" si="5"/>
        <v>Yes</v>
      </c>
      <c r="AR10" s="1" t="str">
        <f t="shared" ca="1" si="5"/>
        <v>Yes</v>
      </c>
      <c r="AS10" s="1" t="str">
        <f t="shared" ca="1" si="5"/>
        <v/>
      </c>
      <c r="AT10" s="1" t="str">
        <f t="shared" ca="1" si="5"/>
        <v>Yes</v>
      </c>
      <c r="AU10" s="1" t="str">
        <f t="shared" ca="1" si="5"/>
        <v>Yes</v>
      </c>
      <c r="AV10" s="1" t="str">
        <f t="shared" ca="1" si="5"/>
        <v>Yes</v>
      </c>
      <c r="AW10" s="1" t="str">
        <f t="shared" ca="1" si="5"/>
        <v>Yes</v>
      </c>
      <c r="AX10" s="1" t="str">
        <f t="shared" ca="1" si="5"/>
        <v>Yes</v>
      </c>
      <c r="AY10" s="1" t="str">
        <f t="shared" ca="1" si="5"/>
        <v>Yes</v>
      </c>
      <c r="AZ10" s="1" t="str">
        <f t="shared" ca="1" si="5"/>
        <v>Yes</v>
      </c>
      <c r="BA10" s="1" t="str">
        <f t="shared" ca="1" si="5"/>
        <v>Yes</v>
      </c>
      <c r="BB10" s="1" t="str">
        <f t="shared" ca="1" si="5"/>
        <v/>
      </c>
      <c r="BC10" s="1" t="str">
        <f t="shared" ca="1" si="5"/>
        <v/>
      </c>
      <c r="BD10" s="1" t="str">
        <f t="shared" ca="1" si="5"/>
        <v/>
      </c>
      <c r="BE10" s="1" t="str">
        <f t="shared" ca="1" si="5"/>
        <v/>
      </c>
      <c r="BF10" s="1" t="str">
        <f t="shared" ca="1" si="5"/>
        <v/>
      </c>
      <c r="BG10" s="1" t="str">
        <f t="shared" ca="1" si="5"/>
        <v/>
      </c>
      <c r="BH10" s="1" t="str">
        <f t="shared" ca="1" si="5"/>
        <v>Yes</v>
      </c>
      <c r="BI10" s="1" t="str">
        <f t="shared" ca="1" si="5"/>
        <v>Yes</v>
      </c>
      <c r="BJ10" s="1" t="str">
        <f t="shared" ca="1" si="5"/>
        <v>Yes</v>
      </c>
      <c r="BK10" s="1" t="str">
        <f t="shared" ca="1" si="5"/>
        <v/>
      </c>
      <c r="BL10" s="1" t="str">
        <f t="shared" ca="1" si="5"/>
        <v>Yes</v>
      </c>
      <c r="BM10" s="1" t="str">
        <f t="shared" ca="1" si="5"/>
        <v/>
      </c>
      <c r="BN10" s="1" t="str">
        <f t="shared" ca="1" si="5"/>
        <v/>
      </c>
      <c r="BO10" s="1" t="str">
        <f t="shared" ca="1" si="5"/>
        <v>Yes</v>
      </c>
      <c r="BP10" s="1" t="str">
        <f t="shared" ca="1" si="5"/>
        <v>Yes</v>
      </c>
      <c r="BQ10" s="1" t="str">
        <f t="shared" ref="BQ10:CE10" ca="1" si="6">IF(ABS(BQ9)&gt;ABS(BQ8),"Yes","")</f>
        <v>Yes</v>
      </c>
      <c r="BR10" s="1" t="str">
        <f t="shared" ca="1" si="6"/>
        <v>Yes</v>
      </c>
      <c r="BS10" s="1" t="str">
        <f t="shared" ca="1" si="6"/>
        <v>Yes</v>
      </c>
      <c r="BT10" s="1" t="str">
        <f t="shared" ca="1" si="6"/>
        <v>Yes</v>
      </c>
      <c r="BU10" s="1" t="str">
        <f t="shared" ca="1" si="6"/>
        <v>Yes</v>
      </c>
      <c r="BV10" s="1" t="str">
        <f t="shared" ca="1" si="6"/>
        <v/>
      </c>
      <c r="BW10" s="1" t="str">
        <f t="shared" ca="1" si="6"/>
        <v/>
      </c>
      <c r="BX10" s="1" t="str">
        <f t="shared" ca="1" si="6"/>
        <v/>
      </c>
      <c r="BY10" s="1" t="str">
        <f t="shared" ca="1" si="6"/>
        <v>Yes</v>
      </c>
      <c r="BZ10" s="1" t="str">
        <f t="shared" ca="1" si="6"/>
        <v/>
      </c>
      <c r="CA10" s="1" t="str">
        <f t="shared" ca="1" si="6"/>
        <v>Yes</v>
      </c>
      <c r="CB10" s="1" t="str">
        <f t="shared" ca="1" si="6"/>
        <v>Yes</v>
      </c>
      <c r="CC10" s="1" t="str">
        <f t="shared" ca="1" si="6"/>
        <v>Yes</v>
      </c>
      <c r="CD10" s="1" t="str">
        <f t="shared" ca="1" si="6"/>
        <v/>
      </c>
      <c r="CE10" s="1" t="str">
        <f t="shared" ca="1" si="6"/>
        <v>Yes</v>
      </c>
    </row>
    <row r="11" spans="1:83" x14ac:dyDescent="0.25">
      <c r="A11" s="16">
        <f t="shared" si="0"/>
        <v>11</v>
      </c>
      <c r="B11" t="s">
        <v>24</v>
      </c>
      <c r="C11" s="15">
        <f ca="1">COUNTIF(D11:CE11,"=Yes")/M6</f>
        <v>0.91249999999999998</v>
      </c>
      <c r="D11" s="1" t="str">
        <f ca="1">IF(D8*D9&gt;=0,"Yes","")</f>
        <v>Yes</v>
      </c>
      <c r="E11" s="1" t="str">
        <f t="shared" ref="E11:BP11" ca="1" si="7">IF(E8*E9&gt;=0,"Yes","")</f>
        <v>Yes</v>
      </c>
      <c r="F11" s="1" t="str">
        <f t="shared" ca="1" si="7"/>
        <v>Yes</v>
      </c>
      <c r="G11" s="1" t="str">
        <f t="shared" ca="1" si="7"/>
        <v>Yes</v>
      </c>
      <c r="H11" s="1" t="str">
        <f t="shared" ca="1" si="7"/>
        <v>Yes</v>
      </c>
      <c r="I11" s="1" t="str">
        <f t="shared" ca="1" si="7"/>
        <v>Yes</v>
      </c>
      <c r="J11" s="1" t="str">
        <f t="shared" ca="1" si="7"/>
        <v>Yes</v>
      </c>
      <c r="K11" s="1" t="str">
        <f t="shared" ca="1" si="7"/>
        <v>Yes</v>
      </c>
      <c r="L11" s="1" t="str">
        <f t="shared" ca="1" si="7"/>
        <v>Yes</v>
      </c>
      <c r="M11" s="1" t="str">
        <f t="shared" ca="1" si="7"/>
        <v>Yes</v>
      </c>
      <c r="N11" s="1" t="str">
        <f t="shared" ca="1" si="7"/>
        <v/>
      </c>
      <c r="O11" s="1" t="str">
        <f t="shared" ca="1" si="7"/>
        <v>Yes</v>
      </c>
      <c r="P11" s="1" t="str">
        <f t="shared" ca="1" si="7"/>
        <v>Yes</v>
      </c>
      <c r="Q11" s="1" t="str">
        <f t="shared" ca="1" si="7"/>
        <v>Yes</v>
      </c>
      <c r="R11" s="1" t="str">
        <f t="shared" ca="1" si="7"/>
        <v>Yes</v>
      </c>
      <c r="S11" s="1" t="str">
        <f t="shared" ca="1" si="7"/>
        <v>Yes</v>
      </c>
      <c r="T11" s="1" t="str">
        <f t="shared" ca="1" si="7"/>
        <v>Yes</v>
      </c>
      <c r="U11" s="1" t="str">
        <f t="shared" ca="1" si="7"/>
        <v>Yes</v>
      </c>
      <c r="V11" s="1" t="str">
        <f t="shared" ca="1" si="7"/>
        <v>Yes</v>
      </c>
      <c r="W11" s="1" t="str">
        <f t="shared" ca="1" si="7"/>
        <v/>
      </c>
      <c r="X11" s="1" t="str">
        <f t="shared" ca="1" si="7"/>
        <v>Yes</v>
      </c>
      <c r="Y11" s="1" t="str">
        <f t="shared" ca="1" si="7"/>
        <v>Yes</v>
      </c>
      <c r="Z11" s="1" t="str">
        <f t="shared" ca="1" si="7"/>
        <v>Yes</v>
      </c>
      <c r="AA11" s="1" t="str">
        <f t="shared" ca="1" si="7"/>
        <v>Yes</v>
      </c>
      <c r="AB11" s="1" t="str">
        <f t="shared" ca="1" si="7"/>
        <v>Yes</v>
      </c>
      <c r="AC11" s="1" t="str">
        <f t="shared" ca="1" si="7"/>
        <v>Yes</v>
      </c>
      <c r="AD11" s="1" t="str">
        <f t="shared" ca="1" si="7"/>
        <v>Yes</v>
      </c>
      <c r="AE11" s="1" t="str">
        <f t="shared" ca="1" si="7"/>
        <v>Yes</v>
      </c>
      <c r="AF11" s="1" t="str">
        <f t="shared" ca="1" si="7"/>
        <v>Yes</v>
      </c>
      <c r="AG11" s="1" t="str">
        <f t="shared" ca="1" si="7"/>
        <v>Yes</v>
      </c>
      <c r="AH11" s="1" t="str">
        <f t="shared" ca="1" si="7"/>
        <v>Yes</v>
      </c>
      <c r="AI11" s="1" t="str">
        <f t="shared" ca="1" si="7"/>
        <v/>
      </c>
      <c r="AJ11" s="1" t="str">
        <f t="shared" ca="1" si="7"/>
        <v/>
      </c>
      <c r="AK11" s="1" t="str">
        <f t="shared" ca="1" si="7"/>
        <v>Yes</v>
      </c>
      <c r="AL11" s="1" t="str">
        <f t="shared" ca="1" si="7"/>
        <v>Yes</v>
      </c>
      <c r="AM11" s="1" t="str">
        <f t="shared" ca="1" si="7"/>
        <v>Yes</v>
      </c>
      <c r="AN11" s="1" t="str">
        <f t="shared" ca="1" si="7"/>
        <v>Yes</v>
      </c>
      <c r="AO11" s="1" t="str">
        <f t="shared" ca="1" si="7"/>
        <v>Yes</v>
      </c>
      <c r="AP11" s="1" t="str">
        <f t="shared" ca="1" si="7"/>
        <v>Yes</v>
      </c>
      <c r="AQ11" s="1" t="str">
        <f t="shared" ca="1" si="7"/>
        <v>Yes</v>
      </c>
      <c r="AR11" s="1" t="str">
        <f t="shared" ca="1" si="7"/>
        <v>Yes</v>
      </c>
      <c r="AS11" s="1" t="str">
        <f t="shared" ca="1" si="7"/>
        <v>Yes</v>
      </c>
      <c r="AT11" s="1" t="str">
        <f t="shared" ca="1" si="7"/>
        <v>Yes</v>
      </c>
      <c r="AU11" s="1" t="str">
        <f t="shared" ca="1" si="7"/>
        <v/>
      </c>
      <c r="AV11" s="1" t="str">
        <f t="shared" ca="1" si="7"/>
        <v/>
      </c>
      <c r="AW11" s="1" t="str">
        <f t="shared" ca="1" si="7"/>
        <v>Yes</v>
      </c>
      <c r="AX11" s="1" t="str">
        <f t="shared" ca="1" si="7"/>
        <v>Yes</v>
      </c>
      <c r="AY11" s="1" t="str">
        <f t="shared" ca="1" si="7"/>
        <v>Yes</v>
      </c>
      <c r="AZ11" s="1" t="str">
        <f t="shared" ca="1" si="7"/>
        <v>Yes</v>
      </c>
      <c r="BA11" s="1" t="str">
        <f t="shared" ca="1" si="7"/>
        <v>Yes</v>
      </c>
      <c r="BB11" s="1" t="str">
        <f t="shared" ca="1" si="7"/>
        <v>Yes</v>
      </c>
      <c r="BC11" s="1" t="str">
        <f t="shared" ca="1" si="7"/>
        <v>Yes</v>
      </c>
      <c r="BD11" s="1" t="str">
        <f t="shared" ca="1" si="7"/>
        <v/>
      </c>
      <c r="BE11" s="1" t="str">
        <f t="shared" ca="1" si="7"/>
        <v>Yes</v>
      </c>
      <c r="BF11" s="1" t="str">
        <f t="shared" ca="1" si="7"/>
        <v>Yes</v>
      </c>
      <c r="BG11" s="1" t="str">
        <f t="shared" ca="1" si="7"/>
        <v>Yes</v>
      </c>
      <c r="BH11" s="1" t="str">
        <f t="shared" ca="1" si="7"/>
        <v>Yes</v>
      </c>
      <c r="BI11" s="1" t="str">
        <f t="shared" ca="1" si="7"/>
        <v>Yes</v>
      </c>
      <c r="BJ11" s="1" t="str">
        <f t="shared" ca="1" si="7"/>
        <v>Yes</v>
      </c>
      <c r="BK11" s="1" t="str">
        <f t="shared" ca="1" si="7"/>
        <v>Yes</v>
      </c>
      <c r="BL11" s="1" t="str">
        <f t="shared" ca="1" si="7"/>
        <v>Yes</v>
      </c>
      <c r="BM11" s="1" t="str">
        <f t="shared" ca="1" si="7"/>
        <v>Yes</v>
      </c>
      <c r="BN11" s="1" t="str">
        <f t="shared" ca="1" si="7"/>
        <v>Yes</v>
      </c>
      <c r="BO11" s="1" t="str">
        <f t="shared" ca="1" si="7"/>
        <v>Yes</v>
      </c>
      <c r="BP11" s="1" t="str">
        <f t="shared" ca="1" si="7"/>
        <v>Yes</v>
      </c>
      <c r="BQ11" s="1" t="str">
        <f t="shared" ref="BQ11:CE11" ca="1" si="8">IF(BQ8*BQ9&gt;=0,"Yes","")</f>
        <v>Yes</v>
      </c>
      <c r="BR11" s="1" t="str">
        <f t="shared" ca="1" si="8"/>
        <v>Yes</v>
      </c>
      <c r="BS11" s="1" t="str">
        <f t="shared" ca="1" si="8"/>
        <v>Yes</v>
      </c>
      <c r="BT11" s="1" t="str">
        <f t="shared" ca="1" si="8"/>
        <v>Yes</v>
      </c>
      <c r="BU11" s="1" t="str">
        <f t="shared" ca="1" si="8"/>
        <v>Yes</v>
      </c>
      <c r="BV11" s="1" t="str">
        <f t="shared" ca="1" si="8"/>
        <v>Yes</v>
      </c>
      <c r="BW11" s="1" t="str">
        <f t="shared" ca="1" si="8"/>
        <v>Yes</v>
      </c>
      <c r="BX11" s="1" t="str">
        <f t="shared" ca="1" si="8"/>
        <v>Yes</v>
      </c>
      <c r="BY11" s="1" t="str">
        <f t="shared" ca="1" si="8"/>
        <v>Yes</v>
      </c>
      <c r="BZ11" s="1" t="str">
        <f t="shared" ca="1" si="8"/>
        <v>Yes</v>
      </c>
      <c r="CA11" s="1" t="str">
        <f t="shared" ca="1" si="8"/>
        <v>Yes</v>
      </c>
      <c r="CB11" s="1" t="str">
        <f t="shared" ca="1" si="8"/>
        <v>Yes</v>
      </c>
      <c r="CC11" s="1" t="str">
        <f t="shared" ca="1" si="8"/>
        <v>Yes</v>
      </c>
      <c r="CD11" s="1" t="str">
        <f t="shared" ca="1" si="8"/>
        <v>Yes</v>
      </c>
      <c r="CE11" s="1" t="str">
        <f t="shared" ca="1" si="8"/>
        <v>Yes</v>
      </c>
    </row>
    <row r="12" spans="1:83" x14ac:dyDescent="0.25">
      <c r="A12" s="16">
        <f t="shared" si="0"/>
        <v>12</v>
      </c>
      <c r="B12" t="s">
        <v>29</v>
      </c>
      <c r="C12" s="15">
        <f ca="1">COUNTIF(D12:CE12,"=Yes")/M6</f>
        <v>0.6</v>
      </c>
      <c r="D12" s="1" t="str">
        <f ca="1">IF(AND(D$10="Yes",D$11="Yes")=TRUE,"Yes","")</f>
        <v>Yes</v>
      </c>
      <c r="E12" s="1" t="str">
        <f t="shared" ref="E12:BP12" ca="1" si="9">IF(AND(E$10="Yes",E$11="Yes")=TRUE,"Yes","")</f>
        <v/>
      </c>
      <c r="F12" s="1" t="str">
        <f t="shared" ca="1" si="9"/>
        <v>Yes</v>
      </c>
      <c r="G12" s="1" t="str">
        <f t="shared" ca="1" si="9"/>
        <v>Yes</v>
      </c>
      <c r="H12" s="1" t="str">
        <f t="shared" ca="1" si="9"/>
        <v>Yes</v>
      </c>
      <c r="I12" s="1" t="str">
        <f t="shared" ca="1" si="9"/>
        <v>Yes</v>
      </c>
      <c r="J12" s="1" t="str">
        <f t="shared" ca="1" si="9"/>
        <v>Yes</v>
      </c>
      <c r="K12" s="1" t="str">
        <f t="shared" ca="1" si="9"/>
        <v>Yes</v>
      </c>
      <c r="L12" s="1" t="str">
        <f t="shared" ca="1" si="9"/>
        <v/>
      </c>
      <c r="M12" s="1" t="str">
        <f t="shared" ca="1" si="9"/>
        <v>Yes</v>
      </c>
      <c r="N12" s="1" t="str">
        <f t="shared" ca="1" si="9"/>
        <v/>
      </c>
      <c r="O12" s="1" t="str">
        <f t="shared" ca="1" si="9"/>
        <v/>
      </c>
      <c r="P12" s="1" t="str">
        <f t="shared" ca="1" si="9"/>
        <v/>
      </c>
      <c r="Q12" s="1" t="str">
        <f t="shared" ca="1" si="9"/>
        <v/>
      </c>
      <c r="R12" s="1" t="str">
        <f t="shared" ca="1" si="9"/>
        <v>Yes</v>
      </c>
      <c r="S12" s="1" t="str">
        <f t="shared" ca="1" si="9"/>
        <v>Yes</v>
      </c>
      <c r="T12" s="1" t="str">
        <f t="shared" ca="1" si="9"/>
        <v/>
      </c>
      <c r="U12" s="1" t="str">
        <f t="shared" ca="1" si="9"/>
        <v>Yes</v>
      </c>
      <c r="V12" s="1" t="str">
        <f t="shared" ca="1" si="9"/>
        <v>Yes</v>
      </c>
      <c r="W12" s="1" t="str">
        <f t="shared" ca="1" si="9"/>
        <v/>
      </c>
      <c r="X12" s="1" t="str">
        <f t="shared" ca="1" si="9"/>
        <v>Yes</v>
      </c>
      <c r="Y12" s="1" t="str">
        <f t="shared" ca="1" si="9"/>
        <v>Yes</v>
      </c>
      <c r="Z12" s="1" t="str">
        <f t="shared" ca="1" si="9"/>
        <v>Yes</v>
      </c>
      <c r="AA12" s="1" t="str">
        <f t="shared" ca="1" si="9"/>
        <v>Yes</v>
      </c>
      <c r="AB12" s="1" t="str">
        <f t="shared" ca="1" si="9"/>
        <v/>
      </c>
      <c r="AC12" s="1" t="str">
        <f t="shared" ca="1" si="9"/>
        <v>Yes</v>
      </c>
      <c r="AD12" s="1" t="str">
        <f t="shared" ca="1" si="9"/>
        <v/>
      </c>
      <c r="AE12" s="1" t="str">
        <f t="shared" ca="1" si="9"/>
        <v>Yes</v>
      </c>
      <c r="AF12" s="1" t="str">
        <f t="shared" ca="1" si="9"/>
        <v>Yes</v>
      </c>
      <c r="AG12" s="1" t="str">
        <f t="shared" ca="1" si="9"/>
        <v/>
      </c>
      <c r="AH12" s="1" t="str">
        <f t="shared" ca="1" si="9"/>
        <v>Yes</v>
      </c>
      <c r="AI12" s="1" t="str">
        <f t="shared" ca="1" si="9"/>
        <v/>
      </c>
      <c r="AJ12" s="1" t="str">
        <f t="shared" ca="1" si="9"/>
        <v/>
      </c>
      <c r="AK12" s="1" t="str">
        <f t="shared" ca="1" si="9"/>
        <v/>
      </c>
      <c r="AL12" s="1" t="str">
        <f t="shared" ca="1" si="9"/>
        <v>Yes</v>
      </c>
      <c r="AM12" s="1" t="str">
        <f t="shared" ca="1" si="9"/>
        <v>Yes</v>
      </c>
      <c r="AN12" s="1" t="str">
        <f t="shared" ca="1" si="9"/>
        <v>Yes</v>
      </c>
      <c r="AO12" s="1" t="str">
        <f t="shared" ca="1" si="9"/>
        <v>Yes</v>
      </c>
      <c r="AP12" s="1" t="str">
        <f t="shared" ca="1" si="9"/>
        <v/>
      </c>
      <c r="AQ12" s="1" t="str">
        <f t="shared" ca="1" si="9"/>
        <v>Yes</v>
      </c>
      <c r="AR12" s="1" t="str">
        <f t="shared" ca="1" si="9"/>
        <v>Yes</v>
      </c>
      <c r="AS12" s="1" t="str">
        <f t="shared" ca="1" si="9"/>
        <v/>
      </c>
      <c r="AT12" s="1" t="str">
        <f t="shared" ca="1" si="9"/>
        <v>Yes</v>
      </c>
      <c r="AU12" s="1" t="str">
        <f t="shared" ca="1" si="9"/>
        <v/>
      </c>
      <c r="AV12" s="1" t="str">
        <f t="shared" ca="1" si="9"/>
        <v/>
      </c>
      <c r="AW12" s="1" t="str">
        <f t="shared" ca="1" si="9"/>
        <v>Yes</v>
      </c>
      <c r="AX12" s="1" t="str">
        <f t="shared" ca="1" si="9"/>
        <v>Yes</v>
      </c>
      <c r="AY12" s="1" t="str">
        <f t="shared" ca="1" si="9"/>
        <v>Yes</v>
      </c>
      <c r="AZ12" s="1" t="str">
        <f t="shared" ca="1" si="9"/>
        <v>Yes</v>
      </c>
      <c r="BA12" s="1" t="str">
        <f t="shared" ca="1" si="9"/>
        <v>Yes</v>
      </c>
      <c r="BB12" s="1" t="str">
        <f t="shared" ca="1" si="9"/>
        <v/>
      </c>
      <c r="BC12" s="1" t="str">
        <f t="shared" ca="1" si="9"/>
        <v/>
      </c>
      <c r="BD12" s="1" t="str">
        <f t="shared" ca="1" si="9"/>
        <v/>
      </c>
      <c r="BE12" s="1" t="str">
        <f t="shared" ca="1" si="9"/>
        <v/>
      </c>
      <c r="BF12" s="1" t="str">
        <f t="shared" ca="1" si="9"/>
        <v/>
      </c>
      <c r="BG12" s="1" t="str">
        <f t="shared" ca="1" si="9"/>
        <v/>
      </c>
      <c r="BH12" s="1" t="str">
        <f t="shared" ca="1" si="9"/>
        <v>Yes</v>
      </c>
      <c r="BI12" s="1" t="str">
        <f t="shared" ca="1" si="9"/>
        <v>Yes</v>
      </c>
      <c r="BJ12" s="1" t="str">
        <f t="shared" ca="1" si="9"/>
        <v>Yes</v>
      </c>
      <c r="BK12" s="1" t="str">
        <f t="shared" ca="1" si="9"/>
        <v/>
      </c>
      <c r="BL12" s="1" t="str">
        <f t="shared" ca="1" si="9"/>
        <v>Yes</v>
      </c>
      <c r="BM12" s="1" t="str">
        <f t="shared" ca="1" si="9"/>
        <v/>
      </c>
      <c r="BN12" s="1" t="str">
        <f t="shared" ca="1" si="9"/>
        <v/>
      </c>
      <c r="BO12" s="1" t="str">
        <f t="shared" ca="1" si="9"/>
        <v>Yes</v>
      </c>
      <c r="BP12" s="1" t="str">
        <f t="shared" ca="1" si="9"/>
        <v>Yes</v>
      </c>
      <c r="BQ12" s="1" t="str">
        <f t="shared" ref="BQ12:CE12" ca="1" si="10">IF(AND(BQ$10="Yes",BQ$11="Yes")=TRUE,"Yes","")</f>
        <v>Yes</v>
      </c>
      <c r="BR12" s="1" t="str">
        <f t="shared" ca="1" si="10"/>
        <v>Yes</v>
      </c>
      <c r="BS12" s="1" t="str">
        <f t="shared" ca="1" si="10"/>
        <v>Yes</v>
      </c>
      <c r="BT12" s="1" t="str">
        <f t="shared" ca="1" si="10"/>
        <v>Yes</v>
      </c>
      <c r="BU12" s="1" t="str">
        <f t="shared" ca="1" si="10"/>
        <v>Yes</v>
      </c>
      <c r="BV12" s="1" t="str">
        <f t="shared" ca="1" si="10"/>
        <v/>
      </c>
      <c r="BW12" s="1" t="str">
        <f t="shared" ca="1" si="10"/>
        <v/>
      </c>
      <c r="BX12" s="1" t="str">
        <f t="shared" ca="1" si="10"/>
        <v/>
      </c>
      <c r="BY12" s="1" t="str">
        <f t="shared" ca="1" si="10"/>
        <v>Yes</v>
      </c>
      <c r="BZ12" s="1" t="str">
        <f t="shared" ca="1" si="10"/>
        <v/>
      </c>
      <c r="CA12" s="1" t="str">
        <f t="shared" ca="1" si="10"/>
        <v>Yes</v>
      </c>
      <c r="CB12" s="1" t="str">
        <f t="shared" ca="1" si="10"/>
        <v>Yes</v>
      </c>
      <c r="CC12" s="1" t="str">
        <f t="shared" ca="1" si="10"/>
        <v>Yes</v>
      </c>
      <c r="CD12" s="1" t="str">
        <f t="shared" ca="1" si="10"/>
        <v/>
      </c>
      <c r="CE12" s="1" t="str">
        <f t="shared" ca="1" si="10"/>
        <v>Yes</v>
      </c>
    </row>
    <row r="13" spans="1:83" x14ac:dyDescent="0.25">
      <c r="A13" s="16">
        <f t="shared" si="0"/>
        <v>13</v>
      </c>
      <c r="B13" t="s">
        <v>30</v>
      </c>
      <c r="C13" s="15">
        <f ca="1">COUNTIF(D13:CE13,"=Yes")/M6</f>
        <v>7.4999999999999997E-2</v>
      </c>
      <c r="D13" s="1" t="str">
        <f ca="1">IF(AND(D$10="Yes",D$11="")=TRUE,"Yes","")</f>
        <v/>
      </c>
      <c r="E13" s="1" t="str">
        <f t="shared" ref="E13:BP13" ca="1" si="11">IF(AND(E$10="Yes",E$11="")=TRUE,"Yes","")</f>
        <v/>
      </c>
      <c r="F13" s="1" t="str">
        <f t="shared" ca="1" si="11"/>
        <v/>
      </c>
      <c r="G13" s="1" t="str">
        <f t="shared" ca="1" si="11"/>
        <v/>
      </c>
      <c r="H13" s="1" t="str">
        <f t="shared" ca="1" si="11"/>
        <v/>
      </c>
      <c r="I13" s="1" t="str">
        <f t="shared" ca="1" si="11"/>
        <v/>
      </c>
      <c r="J13" s="1" t="str">
        <f t="shared" ca="1" si="11"/>
        <v/>
      </c>
      <c r="K13" s="1" t="str">
        <f t="shared" ca="1" si="11"/>
        <v/>
      </c>
      <c r="L13" s="1" t="str">
        <f t="shared" ca="1" si="11"/>
        <v/>
      </c>
      <c r="M13" s="1" t="str">
        <f t="shared" ca="1" si="11"/>
        <v/>
      </c>
      <c r="N13" s="1" t="str">
        <f t="shared" ca="1" si="11"/>
        <v>Yes</v>
      </c>
      <c r="O13" s="1" t="str">
        <f t="shared" ca="1" si="11"/>
        <v/>
      </c>
      <c r="P13" s="1" t="str">
        <f t="shared" ca="1" si="11"/>
        <v/>
      </c>
      <c r="Q13" s="1" t="str">
        <f t="shared" ca="1" si="11"/>
        <v/>
      </c>
      <c r="R13" s="1" t="str">
        <f t="shared" ca="1" si="11"/>
        <v/>
      </c>
      <c r="S13" s="1" t="str">
        <f t="shared" ca="1" si="11"/>
        <v/>
      </c>
      <c r="T13" s="1" t="str">
        <f t="shared" ca="1" si="11"/>
        <v/>
      </c>
      <c r="U13" s="1" t="str">
        <f t="shared" ca="1" si="11"/>
        <v/>
      </c>
      <c r="V13" s="1" t="str">
        <f t="shared" ca="1" si="11"/>
        <v/>
      </c>
      <c r="W13" s="1" t="str">
        <f t="shared" ca="1" si="11"/>
        <v>Yes</v>
      </c>
      <c r="X13" s="1" t="str">
        <f t="shared" ca="1" si="11"/>
        <v/>
      </c>
      <c r="Y13" s="1" t="str">
        <f t="shared" ca="1" si="11"/>
        <v/>
      </c>
      <c r="Z13" s="1" t="str">
        <f t="shared" ca="1" si="11"/>
        <v/>
      </c>
      <c r="AA13" s="1" t="str">
        <f t="shared" ca="1" si="11"/>
        <v/>
      </c>
      <c r="AB13" s="1" t="str">
        <f t="shared" ca="1" si="11"/>
        <v/>
      </c>
      <c r="AC13" s="1" t="str">
        <f t="shared" ca="1" si="11"/>
        <v/>
      </c>
      <c r="AD13" s="1" t="str">
        <f t="shared" ca="1" si="11"/>
        <v/>
      </c>
      <c r="AE13" s="1" t="str">
        <f t="shared" ca="1" si="11"/>
        <v/>
      </c>
      <c r="AF13" s="1" t="str">
        <f t="shared" ca="1" si="11"/>
        <v/>
      </c>
      <c r="AG13" s="1" t="str">
        <f t="shared" ca="1" si="11"/>
        <v/>
      </c>
      <c r="AH13" s="1" t="str">
        <f t="shared" ca="1" si="11"/>
        <v/>
      </c>
      <c r="AI13" s="1" t="str">
        <f t="shared" ca="1" si="11"/>
        <v>Yes</v>
      </c>
      <c r="AJ13" s="1" t="str">
        <f t="shared" ca="1" si="11"/>
        <v>Yes</v>
      </c>
      <c r="AK13" s="1" t="str">
        <f t="shared" ca="1" si="11"/>
        <v/>
      </c>
      <c r="AL13" s="1" t="str">
        <f t="shared" ca="1" si="11"/>
        <v/>
      </c>
      <c r="AM13" s="1" t="str">
        <f t="shared" ca="1" si="11"/>
        <v/>
      </c>
      <c r="AN13" s="1" t="str">
        <f t="shared" ca="1" si="11"/>
        <v/>
      </c>
      <c r="AO13" s="1" t="str">
        <f t="shared" ca="1" si="11"/>
        <v/>
      </c>
      <c r="AP13" s="1" t="str">
        <f t="shared" ca="1" si="11"/>
        <v/>
      </c>
      <c r="AQ13" s="1" t="str">
        <f t="shared" ca="1" si="11"/>
        <v/>
      </c>
      <c r="AR13" s="1" t="str">
        <f t="shared" ca="1" si="11"/>
        <v/>
      </c>
      <c r="AS13" s="1" t="str">
        <f t="shared" ca="1" si="11"/>
        <v/>
      </c>
      <c r="AT13" s="1" t="str">
        <f t="shared" ca="1" si="11"/>
        <v/>
      </c>
      <c r="AU13" s="1" t="str">
        <f t="shared" ca="1" si="11"/>
        <v>Yes</v>
      </c>
      <c r="AV13" s="1" t="str">
        <f t="shared" ca="1" si="11"/>
        <v>Yes</v>
      </c>
      <c r="AW13" s="1" t="str">
        <f t="shared" ca="1" si="11"/>
        <v/>
      </c>
      <c r="AX13" s="1" t="str">
        <f t="shared" ca="1" si="11"/>
        <v/>
      </c>
      <c r="AY13" s="1" t="str">
        <f t="shared" ca="1" si="11"/>
        <v/>
      </c>
      <c r="AZ13" s="1" t="str">
        <f t="shared" ca="1" si="11"/>
        <v/>
      </c>
      <c r="BA13" s="1" t="str">
        <f t="shared" ca="1" si="11"/>
        <v/>
      </c>
      <c r="BB13" s="1" t="str">
        <f t="shared" ca="1" si="11"/>
        <v/>
      </c>
      <c r="BC13" s="1" t="str">
        <f t="shared" ca="1" si="11"/>
        <v/>
      </c>
      <c r="BD13" s="1" t="str">
        <f t="shared" ca="1" si="11"/>
        <v/>
      </c>
      <c r="BE13" s="1" t="str">
        <f t="shared" ca="1" si="11"/>
        <v/>
      </c>
      <c r="BF13" s="1" t="str">
        <f t="shared" ca="1" si="11"/>
        <v/>
      </c>
      <c r="BG13" s="1" t="str">
        <f t="shared" ca="1" si="11"/>
        <v/>
      </c>
      <c r="BH13" s="1" t="str">
        <f t="shared" ca="1" si="11"/>
        <v/>
      </c>
      <c r="BI13" s="1" t="str">
        <f t="shared" ca="1" si="11"/>
        <v/>
      </c>
      <c r="BJ13" s="1" t="str">
        <f t="shared" ca="1" si="11"/>
        <v/>
      </c>
      <c r="BK13" s="1" t="str">
        <f t="shared" ca="1" si="11"/>
        <v/>
      </c>
      <c r="BL13" s="1" t="str">
        <f t="shared" ca="1" si="11"/>
        <v/>
      </c>
      <c r="BM13" s="1" t="str">
        <f t="shared" ca="1" si="11"/>
        <v/>
      </c>
      <c r="BN13" s="1" t="str">
        <f t="shared" ca="1" si="11"/>
        <v/>
      </c>
      <c r="BO13" s="1" t="str">
        <f t="shared" ca="1" si="11"/>
        <v/>
      </c>
      <c r="BP13" s="1" t="str">
        <f t="shared" ca="1" si="11"/>
        <v/>
      </c>
      <c r="BQ13" s="1" t="str">
        <f t="shared" ref="BQ13:CE13" ca="1" si="12">IF(AND(BQ$10="Yes",BQ$11="")=TRUE,"Yes","")</f>
        <v/>
      </c>
      <c r="BR13" s="1" t="str">
        <f t="shared" ca="1" si="12"/>
        <v/>
      </c>
      <c r="BS13" s="1" t="str">
        <f t="shared" ca="1" si="12"/>
        <v/>
      </c>
      <c r="BT13" s="1" t="str">
        <f t="shared" ca="1" si="12"/>
        <v/>
      </c>
      <c r="BU13" s="1" t="str">
        <f t="shared" ca="1" si="12"/>
        <v/>
      </c>
      <c r="BV13" s="1" t="str">
        <f t="shared" ca="1" si="12"/>
        <v/>
      </c>
      <c r="BW13" s="1" t="str">
        <f t="shared" ca="1" si="12"/>
        <v/>
      </c>
      <c r="BX13" s="1" t="str">
        <f t="shared" ca="1" si="12"/>
        <v/>
      </c>
      <c r="BY13" s="1" t="str">
        <f t="shared" ca="1" si="12"/>
        <v/>
      </c>
      <c r="BZ13" s="1" t="str">
        <f t="shared" ca="1" si="12"/>
        <v/>
      </c>
      <c r="CA13" s="1" t="str">
        <f t="shared" ca="1" si="12"/>
        <v/>
      </c>
      <c r="CB13" s="1" t="str">
        <f t="shared" ca="1" si="12"/>
        <v/>
      </c>
      <c r="CC13" s="1" t="str">
        <f t="shared" ca="1" si="12"/>
        <v/>
      </c>
      <c r="CD13" s="1" t="str">
        <f t="shared" ca="1" si="12"/>
        <v/>
      </c>
      <c r="CE13" s="1" t="str">
        <f t="shared" ca="1" si="12"/>
        <v/>
      </c>
    </row>
    <row r="14" spans="1:83" x14ac:dyDescent="0.25">
      <c r="A14" s="16">
        <f t="shared" si="0"/>
        <v>14</v>
      </c>
      <c r="C14" s="13"/>
      <c r="D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x14ac:dyDescent="0.25">
      <c r="A15" s="16">
        <f t="shared" si="0"/>
        <v>15</v>
      </c>
      <c r="B15" t="s">
        <v>48</v>
      </c>
      <c r="C15" s="13">
        <v>-5</v>
      </c>
      <c r="D15" s="1">
        <f ca="1">COUNTIF(D$35:D$54,$C15)</f>
        <v>4</v>
      </c>
      <c r="E15" s="1">
        <f ca="1">COUNTIF(E$35:E$54,$C15)</f>
        <v>5</v>
      </c>
      <c r="F15" s="1">
        <f ca="1">COUNTIF(F$35:F$54,$C15)</f>
        <v>3</v>
      </c>
      <c r="G15" s="1">
        <f ca="1">COUNTIF(G$35:G$54,$C15)</f>
        <v>1</v>
      </c>
      <c r="H15" s="1">
        <f ca="1">COUNTIF(H$35:H$54,$C15)</f>
        <v>2</v>
      </c>
      <c r="I15" s="1">
        <f ca="1">COUNTIF(I$35:I$54,$C15)</f>
        <v>2</v>
      </c>
      <c r="J15" s="1">
        <f ca="1">COUNTIF(J$35:J$54,$C15)</f>
        <v>5</v>
      </c>
      <c r="K15" s="1">
        <f ca="1">COUNTIF(K$35:K$54,$C15)</f>
        <v>2</v>
      </c>
      <c r="L15" s="1">
        <f ca="1">COUNTIF(L$35:L$54,$C15)</f>
        <v>3</v>
      </c>
      <c r="M15" s="1">
        <f ca="1">COUNTIF(M$35:M$54,$C15)</f>
        <v>0</v>
      </c>
      <c r="N15" s="1">
        <f ca="1">COUNTIF(N$35:N$54,$C15)</f>
        <v>0</v>
      </c>
      <c r="O15" s="1">
        <f ca="1">COUNTIF(O$35:O$54,$C15)</f>
        <v>0</v>
      </c>
      <c r="P15" s="1">
        <f ca="1">COUNTIF(P$35:P$54,$C15)</f>
        <v>4</v>
      </c>
      <c r="Q15" s="1">
        <f ca="1">COUNTIF(Q$35:Q$54,$C15)</f>
        <v>3</v>
      </c>
      <c r="R15" s="1">
        <f ca="1">COUNTIF(R$35:R$54,$C15)</f>
        <v>2</v>
      </c>
      <c r="S15" s="1">
        <f ca="1">COUNTIF(S$35:S$54,$C15)</f>
        <v>2</v>
      </c>
      <c r="T15" s="1">
        <f ca="1">COUNTIF(T$35:T$54,$C15)</f>
        <v>3</v>
      </c>
      <c r="U15" s="1">
        <f ca="1">COUNTIF(U$35:U$54,$C15)</f>
        <v>1</v>
      </c>
      <c r="V15" s="1">
        <f ca="1">COUNTIF(V$35:V$54,$C15)</f>
        <v>1</v>
      </c>
      <c r="W15" s="1">
        <f ca="1">COUNTIF(W$35:W$54,$C15)</f>
        <v>1</v>
      </c>
      <c r="X15" s="1">
        <f ca="1">COUNTIF(X$35:X$54,$C15)</f>
        <v>0</v>
      </c>
      <c r="Y15" s="1">
        <f ca="1">COUNTIF(Y$35:Y$54,$C15)</f>
        <v>2</v>
      </c>
      <c r="Z15" s="1">
        <f ca="1">COUNTIF(Z$35:Z$54,$C15)</f>
        <v>1</v>
      </c>
      <c r="AA15" s="1">
        <f ca="1">COUNTIF(AA$35:AA$54,$C15)</f>
        <v>3</v>
      </c>
      <c r="AB15" s="1">
        <f ca="1">COUNTIF(AB$35:AB$54,$C15)</f>
        <v>1</v>
      </c>
      <c r="AC15" s="1">
        <f ca="1">COUNTIF(AC$35:AC$54,$C15)</f>
        <v>4</v>
      </c>
      <c r="AD15" s="1">
        <f ca="1">COUNTIF(AD$35:AD$54,$C15)</f>
        <v>3</v>
      </c>
      <c r="AE15" s="1">
        <f ca="1">COUNTIF(AE$35:AE$54,$C15)</f>
        <v>0</v>
      </c>
      <c r="AF15" s="1">
        <f ca="1">COUNTIF(AF$35:AF$54,$C15)</f>
        <v>4</v>
      </c>
      <c r="AG15" s="1">
        <f ca="1">COUNTIF(AG$35:AG$54,$C15)</f>
        <v>3</v>
      </c>
      <c r="AH15" s="1">
        <f ca="1">COUNTIF(AH$35:AH$54,$C15)</f>
        <v>1</v>
      </c>
      <c r="AI15" s="1">
        <f ca="1">COUNTIF(AI$35:AI$54,$C15)</f>
        <v>1</v>
      </c>
      <c r="AJ15" s="1">
        <f ca="1">COUNTIF(AJ$35:AJ$54,$C15)</f>
        <v>4</v>
      </c>
      <c r="AK15" s="1">
        <f ca="1">COUNTIF(AK$35:AK$54,$C15)</f>
        <v>3</v>
      </c>
      <c r="AL15" s="1">
        <f ca="1">COUNTIF(AL$35:AL$54,$C15)</f>
        <v>1</v>
      </c>
      <c r="AM15" s="1">
        <f ca="1">COUNTIF(AM$35:AM$54,$C15)</f>
        <v>1</v>
      </c>
      <c r="AN15" s="1">
        <f ca="1">COUNTIF(AN$35:AN$54,$C15)</f>
        <v>2</v>
      </c>
      <c r="AO15" s="1">
        <f ca="1">COUNTIF(AO$35:AO$54,$C15)</f>
        <v>1</v>
      </c>
      <c r="AP15" s="1">
        <f ca="1">COUNTIF(AP$35:AP$54,$C15)</f>
        <v>0</v>
      </c>
      <c r="AQ15" s="1">
        <f ca="1">COUNTIF(AQ$35:AQ$54,$C15)</f>
        <v>1</v>
      </c>
      <c r="AR15" s="1">
        <f ca="1">COUNTIF(AR$35:AR$54,$C15)</f>
        <v>2</v>
      </c>
      <c r="AS15" s="1">
        <f ca="1">COUNTIF(AS$35:AS$54,$C15)</f>
        <v>2</v>
      </c>
      <c r="AT15" s="1">
        <f ca="1">COUNTIF(AT$35:AT$54,$C15)</f>
        <v>0</v>
      </c>
      <c r="AU15" s="1">
        <f ca="1">COUNTIF(AU$35:AU$54,$C15)</f>
        <v>4</v>
      </c>
      <c r="AV15" s="1">
        <f ca="1">COUNTIF(AV$35:AV$54,$C15)</f>
        <v>2</v>
      </c>
      <c r="AW15" s="1">
        <f ca="1">COUNTIF(AW$35:AW$54,$C15)</f>
        <v>2</v>
      </c>
      <c r="AX15" s="1">
        <f ca="1">COUNTIF(AX$35:AX$54,$C15)</f>
        <v>3</v>
      </c>
      <c r="AY15" s="1">
        <f ca="1">COUNTIF(AY$35:AY$54,$C15)</f>
        <v>2</v>
      </c>
      <c r="AZ15" s="1">
        <f ca="1">COUNTIF(AZ$35:AZ$54,$C15)</f>
        <v>1</v>
      </c>
      <c r="BA15" s="1">
        <f ca="1">COUNTIF(BA$35:BA$54,$C15)</f>
        <v>4</v>
      </c>
      <c r="BB15" s="1">
        <f ca="1">COUNTIF(BB$35:BB$54,$C15)</f>
        <v>2</v>
      </c>
      <c r="BC15" s="1">
        <f ca="1">COUNTIF(BC$35:BC$54,$C15)</f>
        <v>3</v>
      </c>
      <c r="BD15" s="1">
        <f ca="1">COUNTIF(BD$35:BD$54,$C15)</f>
        <v>1</v>
      </c>
      <c r="BE15" s="1">
        <f ca="1">COUNTIF(BE$35:BE$54,$C15)</f>
        <v>4</v>
      </c>
      <c r="BF15" s="1">
        <f ca="1">COUNTIF(BF$35:BF$54,$C15)</f>
        <v>1</v>
      </c>
      <c r="BG15" s="1">
        <f ca="1">COUNTIF(BG$35:BG$54,$C15)</f>
        <v>1</v>
      </c>
      <c r="BH15" s="1">
        <f ca="1">COUNTIF(BH$35:BH$54,$C15)</f>
        <v>0</v>
      </c>
      <c r="BI15" s="1">
        <f ca="1">COUNTIF(BI$35:BI$54,$C15)</f>
        <v>1</v>
      </c>
      <c r="BJ15" s="1">
        <f ca="1">COUNTIF(BJ$35:BJ$54,$C15)</f>
        <v>5</v>
      </c>
      <c r="BK15" s="1">
        <f ca="1">COUNTIF(BK$35:BK$54,$C15)</f>
        <v>2</v>
      </c>
      <c r="BL15" s="1">
        <f ca="1">COUNTIF(BL$35:BL$54,$C15)</f>
        <v>2</v>
      </c>
      <c r="BM15" s="1">
        <f ca="1">COUNTIF(BM$35:BM$54,$C15)</f>
        <v>1</v>
      </c>
      <c r="BN15" s="1">
        <f ca="1">COUNTIF(BN$35:BN$54,$C15)</f>
        <v>1</v>
      </c>
      <c r="BO15" s="1">
        <f ca="1">COUNTIF(BO$35:BO$54,$C15)</f>
        <v>3</v>
      </c>
      <c r="BP15" s="1">
        <f ca="1">COUNTIF(BP$35:BP$54,$C15)</f>
        <v>1</v>
      </c>
      <c r="BQ15" s="1">
        <f ca="1">COUNTIF(BQ$35:BQ$54,$C15)</f>
        <v>1</v>
      </c>
      <c r="BR15" s="1">
        <f ca="1">COUNTIF(BR$35:BR$54,$C15)</f>
        <v>2</v>
      </c>
      <c r="BS15" s="1">
        <f ca="1">COUNTIF(BS$35:BS$54,$C15)</f>
        <v>2</v>
      </c>
      <c r="BT15" s="1">
        <f ca="1">COUNTIF(BT$35:BT$54,$C15)</f>
        <v>3</v>
      </c>
      <c r="BU15" s="1">
        <f ca="1">COUNTIF(BU$35:BU$54,$C15)</f>
        <v>1</v>
      </c>
      <c r="BV15" s="1">
        <f ca="1">COUNTIF(BV$35:BV$54,$C15)</f>
        <v>1</v>
      </c>
      <c r="BW15" s="1">
        <f ca="1">COUNTIF(BW$35:BW$54,$C15)</f>
        <v>2</v>
      </c>
      <c r="BX15" s="1">
        <f ca="1">COUNTIF(BX$35:BX$54,$C15)</f>
        <v>3</v>
      </c>
      <c r="BY15" s="1">
        <f ca="1">COUNTIF(BY$35:BY$54,$C15)</f>
        <v>2</v>
      </c>
      <c r="BZ15" s="1">
        <f ca="1">COUNTIF(BZ$35:BZ$54,$C15)</f>
        <v>1</v>
      </c>
      <c r="CA15" s="1">
        <f ca="1">COUNTIF(CA$35:CA$54,$C15)</f>
        <v>4</v>
      </c>
      <c r="CB15" s="1">
        <f ca="1">COUNTIF(CB$35:CB$54,$C15)</f>
        <v>2</v>
      </c>
      <c r="CC15" s="1">
        <f ca="1">COUNTIF(CC$35:CC$54,$C15)</f>
        <v>0</v>
      </c>
      <c r="CD15" s="1">
        <f ca="1">COUNTIF(CD$35:CD$54,$C15)</f>
        <v>3</v>
      </c>
      <c r="CE15" s="1">
        <f ca="1">COUNTIF(CE$35:CE$54,$C15)</f>
        <v>3</v>
      </c>
    </row>
    <row r="16" spans="1:83" x14ac:dyDescent="0.25">
      <c r="A16" s="16">
        <f t="shared" si="0"/>
        <v>16</v>
      </c>
      <c r="B16" t="s">
        <v>47</v>
      </c>
      <c r="C16" s="13">
        <v>-4</v>
      </c>
      <c r="D16" s="1">
        <f ca="1">COUNTIF(D$35:D$54,$C16)</f>
        <v>2</v>
      </c>
      <c r="E16" s="1">
        <f ca="1">COUNTIF(E$35:E$54,$C16)</f>
        <v>1</v>
      </c>
      <c r="F16" s="1">
        <f ca="1">COUNTIF(F$35:F$54,$C16)</f>
        <v>1</v>
      </c>
      <c r="G16" s="1">
        <f ca="1">COUNTIF(G$35:G$54,$C16)</f>
        <v>0</v>
      </c>
      <c r="H16" s="1">
        <f ca="1">COUNTIF(H$35:H$54,$C16)</f>
        <v>1</v>
      </c>
      <c r="I16" s="1">
        <f ca="1">COUNTIF(I$35:I$54,$C16)</f>
        <v>3</v>
      </c>
      <c r="J16" s="1">
        <f ca="1">COUNTIF(J$35:J$54,$C16)</f>
        <v>2</v>
      </c>
      <c r="K16" s="1">
        <f ca="1">COUNTIF(K$35:K$54,$C16)</f>
        <v>0</v>
      </c>
      <c r="L16" s="1">
        <f ca="1">COUNTIF(L$35:L$54,$C16)</f>
        <v>3</v>
      </c>
      <c r="M16" s="1">
        <f ca="1">COUNTIF(M$35:M$54,$C16)</f>
        <v>2</v>
      </c>
      <c r="N16" s="1">
        <f ca="1">COUNTIF(N$35:N$54,$C16)</f>
        <v>1</v>
      </c>
      <c r="O16" s="1">
        <f ca="1">COUNTIF(O$35:O$54,$C16)</f>
        <v>0</v>
      </c>
      <c r="P16" s="1">
        <f ca="1">COUNTIF(P$35:P$54,$C16)</f>
        <v>1</v>
      </c>
      <c r="Q16" s="1">
        <f ca="1">COUNTIF(Q$35:Q$54,$C16)</f>
        <v>3</v>
      </c>
      <c r="R16" s="1">
        <f ca="1">COUNTIF(R$35:R$54,$C16)</f>
        <v>4</v>
      </c>
      <c r="S16" s="1">
        <f ca="1">COUNTIF(S$35:S$54,$C16)</f>
        <v>2</v>
      </c>
      <c r="T16" s="1">
        <f ca="1">COUNTIF(T$35:T$54,$C16)</f>
        <v>4</v>
      </c>
      <c r="U16" s="1">
        <f ca="1">COUNTIF(U$35:U$54,$C16)</f>
        <v>2</v>
      </c>
      <c r="V16" s="1">
        <f ca="1">COUNTIF(V$35:V$54,$C16)</f>
        <v>2</v>
      </c>
      <c r="W16" s="1">
        <f ca="1">COUNTIF(W$35:W$54,$C16)</f>
        <v>4</v>
      </c>
      <c r="X16" s="1">
        <f ca="1">COUNTIF(X$35:X$54,$C16)</f>
        <v>2</v>
      </c>
      <c r="Y16" s="1">
        <f ca="1">COUNTIF(Y$35:Y$54,$C16)</f>
        <v>0</v>
      </c>
      <c r="Z16" s="1">
        <f ca="1">COUNTIF(Z$35:Z$54,$C16)</f>
        <v>1</v>
      </c>
      <c r="AA16" s="1">
        <f ca="1">COUNTIF(AA$35:AA$54,$C16)</f>
        <v>2</v>
      </c>
      <c r="AB16" s="1">
        <f ca="1">COUNTIF(AB$35:AB$54,$C16)</f>
        <v>0</v>
      </c>
      <c r="AC16" s="1">
        <f ca="1">COUNTIF(AC$35:AC$54,$C16)</f>
        <v>2</v>
      </c>
      <c r="AD16" s="1">
        <f ca="1">COUNTIF(AD$35:AD$54,$C16)</f>
        <v>2</v>
      </c>
      <c r="AE16" s="1">
        <f ca="1">COUNTIF(AE$35:AE$54,$C16)</f>
        <v>2</v>
      </c>
      <c r="AF16" s="1">
        <f ca="1">COUNTIF(AF$35:AF$54,$C16)</f>
        <v>0</v>
      </c>
      <c r="AG16" s="1">
        <f ca="1">COUNTIF(AG$35:AG$54,$C16)</f>
        <v>0</v>
      </c>
      <c r="AH16" s="1">
        <f ca="1">COUNTIF(AH$35:AH$54,$C16)</f>
        <v>4</v>
      </c>
      <c r="AI16" s="1">
        <f ca="1">COUNTIF(AI$35:AI$54,$C16)</f>
        <v>1</v>
      </c>
      <c r="AJ16" s="1">
        <f ca="1">COUNTIF(AJ$35:AJ$54,$C16)</f>
        <v>3</v>
      </c>
      <c r="AK16" s="1">
        <f ca="1">COUNTIF(AK$35:AK$54,$C16)</f>
        <v>1</v>
      </c>
      <c r="AL16" s="1">
        <f ca="1">COUNTIF(AL$35:AL$54,$C16)</f>
        <v>4</v>
      </c>
      <c r="AM16" s="1">
        <f ca="1">COUNTIF(AM$35:AM$54,$C16)</f>
        <v>2</v>
      </c>
      <c r="AN16" s="1">
        <f ca="1">COUNTIF(AN$35:AN$54,$C16)</f>
        <v>1</v>
      </c>
      <c r="AO16" s="1">
        <f ca="1">COUNTIF(AO$35:AO$54,$C16)</f>
        <v>1</v>
      </c>
      <c r="AP16" s="1">
        <f ca="1">COUNTIF(AP$35:AP$54,$C16)</f>
        <v>1</v>
      </c>
      <c r="AQ16" s="1">
        <f ca="1">COUNTIF(AQ$35:AQ$54,$C16)</f>
        <v>2</v>
      </c>
      <c r="AR16" s="1">
        <f ca="1">COUNTIF(AR$35:AR$54,$C16)</f>
        <v>2</v>
      </c>
      <c r="AS16" s="1">
        <f ca="1">COUNTIF(AS$35:AS$54,$C16)</f>
        <v>0</v>
      </c>
      <c r="AT16" s="1">
        <f ca="1">COUNTIF(AT$35:AT$54,$C16)</f>
        <v>3</v>
      </c>
      <c r="AU16" s="1">
        <f ca="1">COUNTIF(AU$35:AU$54,$C16)</f>
        <v>2</v>
      </c>
      <c r="AV16" s="1">
        <f ca="1">COUNTIF(AV$35:AV$54,$C16)</f>
        <v>2</v>
      </c>
      <c r="AW16" s="1">
        <f ca="1">COUNTIF(AW$35:AW$54,$C16)</f>
        <v>0</v>
      </c>
      <c r="AX16" s="1">
        <f ca="1">COUNTIF(AX$35:AX$54,$C16)</f>
        <v>2</v>
      </c>
      <c r="AY16" s="1">
        <f ca="1">COUNTIF(AY$35:AY$54,$C16)</f>
        <v>2</v>
      </c>
      <c r="AZ16" s="1">
        <f ca="1">COUNTIF(AZ$35:AZ$54,$C16)</f>
        <v>3</v>
      </c>
      <c r="BA16" s="1">
        <f ca="1">COUNTIF(BA$35:BA$54,$C16)</f>
        <v>1</v>
      </c>
      <c r="BB16" s="1">
        <f ca="1">COUNTIF(BB$35:BB$54,$C16)</f>
        <v>1</v>
      </c>
      <c r="BC16" s="1">
        <f ca="1">COUNTIF(BC$35:BC$54,$C16)</f>
        <v>1</v>
      </c>
      <c r="BD16" s="1">
        <f ca="1">COUNTIF(BD$35:BD$54,$C16)</f>
        <v>3</v>
      </c>
      <c r="BE16" s="1">
        <f ca="1">COUNTIF(BE$35:BE$54,$C16)</f>
        <v>0</v>
      </c>
      <c r="BF16" s="1">
        <f ca="1">COUNTIF(BF$35:BF$54,$C16)</f>
        <v>3</v>
      </c>
      <c r="BG16" s="1">
        <f ca="1">COUNTIF(BG$35:BG$54,$C16)</f>
        <v>1</v>
      </c>
      <c r="BH16" s="1">
        <f ca="1">COUNTIF(BH$35:BH$54,$C16)</f>
        <v>1</v>
      </c>
      <c r="BI16" s="1">
        <f ca="1">COUNTIF(BI$35:BI$54,$C16)</f>
        <v>3</v>
      </c>
      <c r="BJ16" s="1">
        <f ca="1">COUNTIF(BJ$35:BJ$54,$C16)</f>
        <v>0</v>
      </c>
      <c r="BK16" s="1">
        <f ca="1">COUNTIF(BK$35:BK$54,$C16)</f>
        <v>2</v>
      </c>
      <c r="BL16" s="1">
        <f ca="1">COUNTIF(BL$35:BL$54,$C16)</f>
        <v>1</v>
      </c>
      <c r="BM16" s="1">
        <f ca="1">COUNTIF(BM$35:BM$54,$C16)</f>
        <v>4</v>
      </c>
      <c r="BN16" s="1">
        <f ca="1">COUNTIF(BN$35:BN$54,$C16)</f>
        <v>2</v>
      </c>
      <c r="BO16" s="1">
        <f ca="1">COUNTIF(BO$35:BO$54,$C16)</f>
        <v>3</v>
      </c>
      <c r="BP16" s="1">
        <f ca="1">COUNTIF(BP$35:BP$54,$C16)</f>
        <v>2</v>
      </c>
      <c r="BQ16" s="1">
        <f ca="1">COUNTIF(BQ$35:BQ$54,$C16)</f>
        <v>0</v>
      </c>
      <c r="BR16" s="1">
        <f ca="1">COUNTIF(BR$35:BR$54,$C16)</f>
        <v>0</v>
      </c>
      <c r="BS16" s="1">
        <f ca="1">COUNTIF(BS$35:BS$54,$C16)</f>
        <v>2</v>
      </c>
      <c r="BT16" s="1">
        <f ca="1">COUNTIF(BT$35:BT$54,$C16)</f>
        <v>3</v>
      </c>
      <c r="BU16" s="1">
        <f ca="1">COUNTIF(BU$35:BU$54,$C16)</f>
        <v>2</v>
      </c>
      <c r="BV16" s="1">
        <f ca="1">COUNTIF(BV$35:BV$54,$C16)</f>
        <v>1</v>
      </c>
      <c r="BW16" s="1">
        <f ca="1">COUNTIF(BW$35:BW$54,$C16)</f>
        <v>2</v>
      </c>
      <c r="BX16" s="1">
        <f ca="1">COUNTIF(BX$35:BX$54,$C16)</f>
        <v>3</v>
      </c>
      <c r="BY16" s="1">
        <f ca="1">COUNTIF(BY$35:BY$54,$C16)</f>
        <v>4</v>
      </c>
      <c r="BZ16" s="1">
        <f ca="1">COUNTIF(BZ$35:BZ$54,$C16)</f>
        <v>1</v>
      </c>
      <c r="CA16" s="1">
        <f ca="1">COUNTIF(CA$35:CA$54,$C16)</f>
        <v>2</v>
      </c>
      <c r="CB16" s="1">
        <f ca="1">COUNTIF(CB$35:CB$54,$C16)</f>
        <v>2</v>
      </c>
      <c r="CC16" s="1">
        <f ca="1">COUNTIF(CC$35:CC$54,$C16)</f>
        <v>3</v>
      </c>
      <c r="CD16" s="1">
        <f ca="1">COUNTIF(CD$35:CD$54,$C16)</f>
        <v>0</v>
      </c>
      <c r="CE16" s="1">
        <f ca="1">COUNTIF(CE$35:CE$54,$C16)</f>
        <v>0</v>
      </c>
    </row>
    <row r="17" spans="1:83" x14ac:dyDescent="0.25">
      <c r="A17" s="16">
        <f t="shared" si="0"/>
        <v>17</v>
      </c>
      <c r="B17" t="s">
        <v>54</v>
      </c>
      <c r="C17" s="13">
        <v>-3</v>
      </c>
      <c r="D17" s="1">
        <f ca="1">COUNTIF(D$35:D$54,$C17)</f>
        <v>1</v>
      </c>
      <c r="E17" s="1">
        <f ca="1">COUNTIF(E$35:E$54,$C17)</f>
        <v>3</v>
      </c>
      <c r="F17" s="1">
        <f ca="1">COUNTIF(F$35:F$54,$C17)</f>
        <v>0</v>
      </c>
      <c r="G17" s="1">
        <f ca="1">COUNTIF(G$35:G$54,$C17)</f>
        <v>4</v>
      </c>
      <c r="H17" s="1">
        <f ca="1">COUNTIF(H$35:H$54,$C17)</f>
        <v>0</v>
      </c>
      <c r="I17" s="1">
        <f ca="1">COUNTIF(I$35:I$54,$C17)</f>
        <v>2</v>
      </c>
      <c r="J17" s="1">
        <f ca="1">COUNTIF(J$35:J$54,$C17)</f>
        <v>2</v>
      </c>
      <c r="K17" s="1">
        <f ca="1">COUNTIF(K$35:K$54,$C17)</f>
        <v>2</v>
      </c>
      <c r="L17" s="1">
        <f ca="1">COUNTIF(L$35:L$54,$C17)</f>
        <v>1</v>
      </c>
      <c r="M17" s="1">
        <f ca="1">COUNTIF(M$35:M$54,$C17)</f>
        <v>0</v>
      </c>
      <c r="N17" s="1">
        <f ca="1">COUNTIF(N$35:N$54,$C17)</f>
        <v>2</v>
      </c>
      <c r="O17" s="1">
        <f ca="1">COUNTIF(O$35:O$54,$C17)</f>
        <v>1</v>
      </c>
      <c r="P17" s="1">
        <f ca="1">COUNTIF(P$35:P$54,$C17)</f>
        <v>2</v>
      </c>
      <c r="Q17" s="1">
        <f ca="1">COUNTIF(Q$35:Q$54,$C17)</f>
        <v>2</v>
      </c>
      <c r="R17" s="1">
        <f ca="1">COUNTIF(R$35:R$54,$C17)</f>
        <v>3</v>
      </c>
      <c r="S17" s="1">
        <f ca="1">COUNTIF(S$35:S$54,$C17)</f>
        <v>2</v>
      </c>
      <c r="T17" s="1">
        <f ca="1">COUNTIF(T$35:T$54,$C17)</f>
        <v>1</v>
      </c>
      <c r="U17" s="1">
        <f ca="1">COUNTIF(U$35:U$54,$C17)</f>
        <v>0</v>
      </c>
      <c r="V17" s="1">
        <f ca="1">COUNTIF(V$35:V$54,$C17)</f>
        <v>3</v>
      </c>
      <c r="W17" s="1">
        <f ca="1">COUNTIF(W$35:W$54,$C17)</f>
        <v>1</v>
      </c>
      <c r="X17" s="1">
        <f ca="1">COUNTIF(X$35:X$54,$C17)</f>
        <v>3</v>
      </c>
      <c r="Y17" s="1">
        <f ca="1">COUNTIF(Y$35:Y$54,$C17)</f>
        <v>2</v>
      </c>
      <c r="Z17" s="1">
        <f ca="1">COUNTIF(Z$35:Z$54,$C17)</f>
        <v>2</v>
      </c>
      <c r="AA17" s="1">
        <f ca="1">COUNTIF(AA$35:AA$54,$C17)</f>
        <v>0</v>
      </c>
      <c r="AB17" s="1">
        <f ca="1">COUNTIF(AB$35:AB$54,$C17)</f>
        <v>1</v>
      </c>
      <c r="AC17" s="1">
        <f ca="1">COUNTIF(AC$35:AC$54,$C17)</f>
        <v>2</v>
      </c>
      <c r="AD17" s="1">
        <f ca="1">COUNTIF(AD$35:AD$54,$C17)</f>
        <v>2</v>
      </c>
      <c r="AE17" s="1">
        <f ca="1">COUNTIF(AE$35:AE$54,$C17)</f>
        <v>3</v>
      </c>
      <c r="AF17" s="1">
        <f ca="1">COUNTIF(AF$35:AF$54,$C17)</f>
        <v>2</v>
      </c>
      <c r="AG17" s="1">
        <f ca="1">COUNTIF(AG$35:AG$54,$C17)</f>
        <v>2</v>
      </c>
      <c r="AH17" s="1">
        <f ca="1">COUNTIF(AH$35:AH$54,$C17)</f>
        <v>1</v>
      </c>
      <c r="AI17" s="1">
        <f ca="1">COUNTIF(AI$35:AI$54,$C17)</f>
        <v>2</v>
      </c>
      <c r="AJ17" s="1">
        <f ca="1">COUNTIF(AJ$35:AJ$54,$C17)</f>
        <v>0</v>
      </c>
      <c r="AK17" s="1">
        <f ca="1">COUNTIF(AK$35:AK$54,$C17)</f>
        <v>0</v>
      </c>
      <c r="AL17" s="1">
        <f ca="1">COUNTIF(AL$35:AL$54,$C17)</f>
        <v>0</v>
      </c>
      <c r="AM17" s="1">
        <f ca="1">COUNTIF(AM$35:AM$54,$C17)</f>
        <v>4</v>
      </c>
      <c r="AN17" s="1">
        <f ca="1">COUNTIF(AN$35:AN$54,$C17)</f>
        <v>0</v>
      </c>
      <c r="AO17" s="1">
        <f ca="1">COUNTIF(AO$35:AO$54,$C17)</f>
        <v>4</v>
      </c>
      <c r="AP17" s="1">
        <f ca="1">COUNTIF(AP$35:AP$54,$C17)</f>
        <v>2</v>
      </c>
      <c r="AQ17" s="1">
        <f ca="1">COUNTIF(AQ$35:AQ$54,$C17)</f>
        <v>3</v>
      </c>
      <c r="AR17" s="1">
        <f ca="1">COUNTIF(AR$35:AR$54,$C17)</f>
        <v>3</v>
      </c>
      <c r="AS17" s="1">
        <f ca="1">COUNTIF(AS$35:AS$54,$C17)</f>
        <v>3</v>
      </c>
      <c r="AT17" s="1">
        <f ca="1">COUNTIF(AT$35:AT$54,$C17)</f>
        <v>3</v>
      </c>
      <c r="AU17" s="1">
        <f ca="1">COUNTIF(AU$35:AU$54,$C17)</f>
        <v>0</v>
      </c>
      <c r="AV17" s="1">
        <f ca="1">COUNTIF(AV$35:AV$54,$C17)</f>
        <v>0</v>
      </c>
      <c r="AW17" s="1">
        <f ca="1">COUNTIF(AW$35:AW$54,$C17)</f>
        <v>1</v>
      </c>
      <c r="AX17" s="1">
        <f ca="1">COUNTIF(AX$35:AX$54,$C17)</f>
        <v>4</v>
      </c>
      <c r="AY17" s="1">
        <f ca="1">COUNTIF(AY$35:AY$54,$C17)</f>
        <v>2</v>
      </c>
      <c r="AZ17" s="1">
        <f ca="1">COUNTIF(AZ$35:AZ$54,$C17)</f>
        <v>4</v>
      </c>
      <c r="BA17" s="1">
        <f ca="1">COUNTIF(BA$35:BA$54,$C17)</f>
        <v>0</v>
      </c>
      <c r="BB17" s="1">
        <f ca="1">COUNTIF(BB$35:BB$54,$C17)</f>
        <v>0</v>
      </c>
      <c r="BC17" s="1">
        <f ca="1">COUNTIF(BC$35:BC$54,$C17)</f>
        <v>0</v>
      </c>
      <c r="BD17" s="1">
        <f ca="1">COUNTIF(BD$35:BD$54,$C17)</f>
        <v>0</v>
      </c>
      <c r="BE17" s="1">
        <f ca="1">COUNTIF(BE$35:BE$54,$C17)</f>
        <v>0</v>
      </c>
      <c r="BF17" s="1">
        <f ca="1">COUNTIF(BF$35:BF$54,$C17)</f>
        <v>3</v>
      </c>
      <c r="BG17" s="1">
        <f ca="1">COUNTIF(BG$35:BG$54,$C17)</f>
        <v>1</v>
      </c>
      <c r="BH17" s="1">
        <f ca="1">COUNTIF(BH$35:BH$54,$C17)</f>
        <v>0</v>
      </c>
      <c r="BI17" s="1">
        <f ca="1">COUNTIF(BI$35:BI$54,$C17)</f>
        <v>2</v>
      </c>
      <c r="BJ17" s="1">
        <f ca="1">COUNTIF(BJ$35:BJ$54,$C17)</f>
        <v>0</v>
      </c>
      <c r="BK17" s="1">
        <f ca="1">COUNTIF(BK$35:BK$54,$C17)</f>
        <v>0</v>
      </c>
      <c r="BL17" s="1">
        <f ca="1">COUNTIF(BL$35:BL$54,$C17)</f>
        <v>3</v>
      </c>
      <c r="BM17" s="1">
        <f ca="1">COUNTIF(BM$35:BM$54,$C17)</f>
        <v>1</v>
      </c>
      <c r="BN17" s="1">
        <f ca="1">COUNTIF(BN$35:BN$54,$C17)</f>
        <v>3</v>
      </c>
      <c r="BO17" s="1">
        <f ca="1">COUNTIF(BO$35:BO$54,$C17)</f>
        <v>1</v>
      </c>
      <c r="BP17" s="1">
        <f ca="1">COUNTIF(BP$35:BP$54,$C17)</f>
        <v>1</v>
      </c>
      <c r="BQ17" s="1">
        <f ca="1">COUNTIF(BQ$35:BQ$54,$C17)</f>
        <v>4</v>
      </c>
      <c r="BR17" s="1">
        <f ca="1">COUNTIF(BR$35:BR$54,$C17)</f>
        <v>4</v>
      </c>
      <c r="BS17" s="1">
        <f ca="1">COUNTIF(BS$35:BS$54,$C17)</f>
        <v>1</v>
      </c>
      <c r="BT17" s="1">
        <f ca="1">COUNTIF(BT$35:BT$54,$C17)</f>
        <v>2</v>
      </c>
      <c r="BU17" s="1">
        <f ca="1">COUNTIF(BU$35:BU$54,$C17)</f>
        <v>3</v>
      </c>
      <c r="BV17" s="1">
        <f ca="1">COUNTIF(BV$35:BV$54,$C17)</f>
        <v>3</v>
      </c>
      <c r="BW17" s="1">
        <f ca="1">COUNTIF(BW$35:BW$54,$C17)</f>
        <v>3</v>
      </c>
      <c r="BX17" s="1">
        <f ca="1">COUNTIF(BX$35:BX$54,$C17)</f>
        <v>2</v>
      </c>
      <c r="BY17" s="1">
        <f ca="1">COUNTIF(BY$35:BY$54,$C17)</f>
        <v>4</v>
      </c>
      <c r="BZ17" s="1">
        <f ca="1">COUNTIF(BZ$35:BZ$54,$C17)</f>
        <v>2</v>
      </c>
      <c r="CA17" s="1">
        <f ca="1">COUNTIF(CA$35:CA$54,$C17)</f>
        <v>2</v>
      </c>
      <c r="CB17" s="1">
        <f ca="1">COUNTIF(CB$35:CB$54,$C17)</f>
        <v>4</v>
      </c>
      <c r="CC17" s="1">
        <f ca="1">COUNTIF(CC$35:CC$54,$C17)</f>
        <v>2</v>
      </c>
      <c r="CD17" s="1">
        <f ca="1">COUNTIF(CD$35:CD$54,$C17)</f>
        <v>0</v>
      </c>
      <c r="CE17" s="1">
        <f ca="1">COUNTIF(CE$35:CE$54,$C17)</f>
        <v>2</v>
      </c>
    </row>
    <row r="18" spans="1:83" x14ac:dyDescent="0.25">
      <c r="A18" s="16">
        <f t="shared" si="0"/>
        <v>18</v>
      </c>
      <c r="B18" t="s">
        <v>55</v>
      </c>
      <c r="C18" s="13">
        <v>-2</v>
      </c>
      <c r="D18" s="1">
        <f ca="1">COUNTIF(D$35:D$54,$C18)</f>
        <v>4</v>
      </c>
      <c r="E18" s="1">
        <f ca="1">COUNTIF(E$35:E$54,$C18)</f>
        <v>0</v>
      </c>
      <c r="F18" s="1">
        <f ca="1">COUNTIF(F$35:F$54,$C18)</f>
        <v>3</v>
      </c>
      <c r="G18" s="1">
        <f ca="1">COUNTIF(G$35:G$54,$C18)</f>
        <v>1</v>
      </c>
      <c r="H18" s="1">
        <f ca="1">COUNTIF(H$35:H$54,$C18)</f>
        <v>3</v>
      </c>
      <c r="I18" s="1">
        <f ca="1">COUNTIF(I$35:I$54,$C18)</f>
        <v>2</v>
      </c>
      <c r="J18" s="1">
        <f ca="1">COUNTIF(J$35:J$54,$C18)</f>
        <v>1</v>
      </c>
      <c r="K18" s="1">
        <f ca="1">COUNTIF(K$35:K$54,$C18)</f>
        <v>0</v>
      </c>
      <c r="L18" s="1">
        <f ca="1">COUNTIF(L$35:L$54,$C18)</f>
        <v>1</v>
      </c>
      <c r="M18" s="1">
        <f ca="1">COUNTIF(M$35:M$54,$C18)</f>
        <v>4</v>
      </c>
      <c r="N18" s="1">
        <f ca="1">COUNTIF(N$35:N$54,$C18)</f>
        <v>3</v>
      </c>
      <c r="O18" s="1">
        <f ca="1">COUNTIF(O$35:O$54,$C18)</f>
        <v>1</v>
      </c>
      <c r="P18" s="1">
        <f ca="1">COUNTIF(P$35:P$54,$C18)</f>
        <v>1</v>
      </c>
      <c r="Q18" s="1">
        <f ca="1">COUNTIF(Q$35:Q$54,$C18)</f>
        <v>1</v>
      </c>
      <c r="R18" s="1">
        <f ca="1">COUNTIF(R$35:R$54,$C18)</f>
        <v>2</v>
      </c>
      <c r="S18" s="1">
        <f ca="1">COUNTIF(S$35:S$54,$C18)</f>
        <v>0</v>
      </c>
      <c r="T18" s="1">
        <f ca="1">COUNTIF(T$35:T$54,$C18)</f>
        <v>0</v>
      </c>
      <c r="U18" s="1">
        <f ca="1">COUNTIF(U$35:U$54,$C18)</f>
        <v>0</v>
      </c>
      <c r="V18" s="1">
        <f ca="1">COUNTIF(V$35:V$54,$C18)</f>
        <v>4</v>
      </c>
      <c r="W18" s="1">
        <f ca="1">COUNTIF(W$35:W$54,$C18)</f>
        <v>1</v>
      </c>
      <c r="X18" s="1">
        <f ca="1">COUNTIF(X$35:X$54,$C18)</f>
        <v>1</v>
      </c>
      <c r="Y18" s="1">
        <f ca="1">COUNTIF(Y$35:Y$54,$C18)</f>
        <v>1</v>
      </c>
      <c r="Z18" s="1">
        <f ca="1">COUNTIF(Z$35:Z$54,$C18)</f>
        <v>1</v>
      </c>
      <c r="AA18" s="1">
        <f ca="1">COUNTIF(AA$35:AA$54,$C18)</f>
        <v>3</v>
      </c>
      <c r="AB18" s="1">
        <f ca="1">COUNTIF(AB$35:AB$54,$C18)</f>
        <v>4</v>
      </c>
      <c r="AC18" s="1">
        <f ca="1">COUNTIF(AC$35:AC$54,$C18)</f>
        <v>1</v>
      </c>
      <c r="AD18" s="1">
        <f ca="1">COUNTIF(AD$35:AD$54,$C18)</f>
        <v>2</v>
      </c>
      <c r="AE18" s="1">
        <f ca="1">COUNTIF(AE$35:AE$54,$C18)</f>
        <v>0</v>
      </c>
      <c r="AF18" s="1">
        <f ca="1">COUNTIF(AF$35:AF$54,$C18)</f>
        <v>1</v>
      </c>
      <c r="AG18" s="1">
        <f ca="1">COUNTIF(AG$35:AG$54,$C18)</f>
        <v>1</v>
      </c>
      <c r="AH18" s="1">
        <f ca="1">COUNTIF(AH$35:AH$54,$C18)</f>
        <v>2</v>
      </c>
      <c r="AI18" s="1">
        <f ca="1">COUNTIF(AI$35:AI$54,$C18)</f>
        <v>0</v>
      </c>
      <c r="AJ18" s="1">
        <f ca="1">COUNTIF(AJ$35:AJ$54,$C18)</f>
        <v>0</v>
      </c>
      <c r="AK18" s="1">
        <f ca="1">COUNTIF(AK$35:AK$54,$C18)</f>
        <v>0</v>
      </c>
      <c r="AL18" s="1">
        <f ca="1">COUNTIF(AL$35:AL$54,$C18)</f>
        <v>3</v>
      </c>
      <c r="AM18" s="1">
        <f ca="1">COUNTIF(AM$35:AM$54,$C18)</f>
        <v>0</v>
      </c>
      <c r="AN18" s="1">
        <f ca="1">COUNTIF(AN$35:AN$54,$C18)</f>
        <v>1</v>
      </c>
      <c r="AO18" s="1">
        <f ca="1">COUNTIF(AO$35:AO$54,$C18)</f>
        <v>3</v>
      </c>
      <c r="AP18" s="1">
        <f ca="1">COUNTIF(AP$35:AP$54,$C18)</f>
        <v>2</v>
      </c>
      <c r="AQ18" s="1">
        <f ca="1">COUNTIF(AQ$35:AQ$54,$C18)</f>
        <v>1</v>
      </c>
      <c r="AR18" s="1">
        <f ca="1">COUNTIF(AR$35:AR$54,$C18)</f>
        <v>1</v>
      </c>
      <c r="AS18" s="1">
        <f ca="1">COUNTIF(AS$35:AS$54,$C18)</f>
        <v>0</v>
      </c>
      <c r="AT18" s="1">
        <f ca="1">COUNTIF(AT$35:AT$54,$C18)</f>
        <v>2</v>
      </c>
      <c r="AU18" s="1">
        <f ca="1">COUNTIF(AU$35:AU$54,$C18)</f>
        <v>2</v>
      </c>
      <c r="AV18" s="1">
        <f ca="1">COUNTIF(AV$35:AV$54,$C18)</f>
        <v>3</v>
      </c>
      <c r="AW18" s="1">
        <f ca="1">COUNTIF(AW$35:AW$54,$C18)</f>
        <v>2</v>
      </c>
      <c r="AX18" s="1">
        <f ca="1">COUNTIF(AX$35:AX$54,$C18)</f>
        <v>1</v>
      </c>
      <c r="AY18" s="1">
        <f ca="1">COUNTIF(AY$35:AY$54,$C18)</f>
        <v>1</v>
      </c>
      <c r="AZ18" s="1">
        <f ca="1">COUNTIF(AZ$35:AZ$54,$C18)</f>
        <v>0</v>
      </c>
      <c r="BA18" s="1">
        <f ca="1">COUNTIF(BA$35:BA$54,$C18)</f>
        <v>3</v>
      </c>
      <c r="BB18" s="1">
        <f ca="1">COUNTIF(BB$35:BB$54,$C18)</f>
        <v>3</v>
      </c>
      <c r="BC18" s="1">
        <f ca="1">COUNTIF(BC$35:BC$54,$C18)</f>
        <v>2</v>
      </c>
      <c r="BD18" s="1">
        <f ca="1">COUNTIF(BD$35:BD$54,$C18)</f>
        <v>3</v>
      </c>
      <c r="BE18" s="1">
        <f ca="1">COUNTIF(BE$35:BE$54,$C18)</f>
        <v>4</v>
      </c>
      <c r="BF18" s="1">
        <f ca="1">COUNTIF(BF$35:BF$54,$C18)</f>
        <v>0</v>
      </c>
      <c r="BG18" s="1">
        <f ca="1">COUNTIF(BG$35:BG$54,$C18)</f>
        <v>3</v>
      </c>
      <c r="BH18" s="1">
        <f ca="1">COUNTIF(BH$35:BH$54,$C18)</f>
        <v>5</v>
      </c>
      <c r="BI18" s="1">
        <f ca="1">COUNTIF(BI$35:BI$54,$C18)</f>
        <v>1</v>
      </c>
      <c r="BJ18" s="1">
        <f ca="1">COUNTIF(BJ$35:BJ$54,$C18)</f>
        <v>2</v>
      </c>
      <c r="BK18" s="1">
        <f ca="1">COUNTIF(BK$35:BK$54,$C18)</f>
        <v>0</v>
      </c>
      <c r="BL18" s="1">
        <f ca="1">COUNTIF(BL$35:BL$54,$C18)</f>
        <v>3</v>
      </c>
      <c r="BM18" s="1">
        <f ca="1">COUNTIF(BM$35:BM$54,$C18)</f>
        <v>1</v>
      </c>
      <c r="BN18" s="1">
        <f ca="1">COUNTIF(BN$35:BN$54,$C18)</f>
        <v>1</v>
      </c>
      <c r="BO18" s="1">
        <f ca="1">COUNTIF(BO$35:BO$54,$C18)</f>
        <v>1</v>
      </c>
      <c r="BP18" s="1">
        <f ca="1">COUNTIF(BP$35:BP$54,$C18)</f>
        <v>2</v>
      </c>
      <c r="BQ18" s="1">
        <f ca="1">COUNTIF(BQ$35:BQ$54,$C18)</f>
        <v>4</v>
      </c>
      <c r="BR18" s="1">
        <f ca="1">COUNTIF(BR$35:BR$54,$C18)</f>
        <v>4</v>
      </c>
      <c r="BS18" s="1">
        <f ca="1">COUNTIF(BS$35:BS$54,$C18)</f>
        <v>3</v>
      </c>
      <c r="BT18" s="1">
        <f ca="1">COUNTIF(BT$35:BT$54,$C18)</f>
        <v>2</v>
      </c>
      <c r="BU18" s="1">
        <f ca="1">COUNTIF(BU$35:BU$54,$C18)</f>
        <v>4</v>
      </c>
      <c r="BV18" s="1">
        <f ca="1">COUNTIF(BV$35:BV$54,$C18)</f>
        <v>0</v>
      </c>
      <c r="BW18" s="1">
        <f ca="1">COUNTIF(BW$35:BW$54,$C18)</f>
        <v>2</v>
      </c>
      <c r="BX18" s="1">
        <f ca="1">COUNTIF(BX$35:BX$54,$C18)</f>
        <v>1</v>
      </c>
      <c r="BY18" s="1">
        <f ca="1">COUNTIF(BY$35:BY$54,$C18)</f>
        <v>0</v>
      </c>
      <c r="BZ18" s="1">
        <f ca="1">COUNTIF(BZ$35:BZ$54,$C18)</f>
        <v>3</v>
      </c>
      <c r="CA18" s="1">
        <f ca="1">COUNTIF(CA$35:CA$54,$C18)</f>
        <v>1</v>
      </c>
      <c r="CB18" s="1">
        <f ca="1">COUNTIF(CB$35:CB$54,$C18)</f>
        <v>1</v>
      </c>
      <c r="CC18" s="1">
        <f ca="1">COUNTIF(CC$35:CC$54,$C18)</f>
        <v>2</v>
      </c>
      <c r="CD18" s="1">
        <f ca="1">COUNTIF(CD$35:CD$54,$C18)</f>
        <v>2</v>
      </c>
      <c r="CE18" s="1">
        <f ca="1">COUNTIF(CE$35:CE$54,$C18)</f>
        <v>2</v>
      </c>
    </row>
    <row r="19" spans="1:83" x14ac:dyDescent="0.25">
      <c r="A19" s="16">
        <f t="shared" si="0"/>
        <v>19</v>
      </c>
      <c r="C19" s="13">
        <v>-1</v>
      </c>
      <c r="D19" s="1">
        <f ca="1">COUNTIF(D$35:D$54,$C19)</f>
        <v>0</v>
      </c>
      <c r="E19" s="1">
        <f ca="1">COUNTIF(E$35:E$54,$C19)</f>
        <v>2</v>
      </c>
      <c r="F19" s="1">
        <f ca="1">COUNTIF(F$35:F$54,$C19)</f>
        <v>1</v>
      </c>
      <c r="G19" s="1">
        <f ca="1">COUNTIF(G$35:G$54,$C19)</f>
        <v>2</v>
      </c>
      <c r="H19" s="1">
        <f ca="1">COUNTIF(H$35:H$54,$C19)</f>
        <v>1</v>
      </c>
      <c r="I19" s="1">
        <f ca="1">COUNTIF(I$35:I$54,$C19)</f>
        <v>0</v>
      </c>
      <c r="J19" s="1">
        <f ca="1">COUNTIF(J$35:J$54,$C19)</f>
        <v>3</v>
      </c>
      <c r="K19" s="1">
        <f ca="1">COUNTIF(K$35:K$54,$C19)</f>
        <v>3</v>
      </c>
      <c r="L19" s="1">
        <f ca="1">COUNTIF(L$35:L$54,$C19)</f>
        <v>1</v>
      </c>
      <c r="M19" s="1">
        <f ca="1">COUNTIF(M$35:M$54,$C19)</f>
        <v>2</v>
      </c>
      <c r="N19" s="1">
        <f ca="1">COUNTIF(N$35:N$54,$C19)</f>
        <v>6</v>
      </c>
      <c r="O19" s="1">
        <f ca="1">COUNTIF(O$35:O$54,$C19)</f>
        <v>2</v>
      </c>
      <c r="P19" s="1">
        <f ca="1">COUNTIF(P$35:P$54,$C19)</f>
        <v>1</v>
      </c>
      <c r="Q19" s="1">
        <f ca="1">COUNTIF(Q$35:Q$54,$C19)</f>
        <v>1</v>
      </c>
      <c r="R19" s="1">
        <f ca="1">COUNTIF(R$35:R$54,$C19)</f>
        <v>1</v>
      </c>
      <c r="S19" s="1">
        <f ca="1">COUNTIF(S$35:S$54,$C19)</f>
        <v>3</v>
      </c>
      <c r="T19" s="1">
        <f ca="1">COUNTIF(T$35:T$54,$C19)</f>
        <v>1</v>
      </c>
      <c r="U19" s="1">
        <f ca="1">COUNTIF(U$35:U$54,$C19)</f>
        <v>2</v>
      </c>
      <c r="V19" s="1">
        <f ca="1">COUNTIF(V$35:V$54,$C19)</f>
        <v>1</v>
      </c>
      <c r="W19" s="1">
        <f ca="1">COUNTIF(W$35:W$54,$C19)</f>
        <v>1</v>
      </c>
      <c r="X19" s="1">
        <f ca="1">COUNTIF(X$35:X$54,$C19)</f>
        <v>1</v>
      </c>
      <c r="Y19" s="1">
        <f ca="1">COUNTIF(Y$35:Y$54,$C19)</f>
        <v>3</v>
      </c>
      <c r="Z19" s="1">
        <f ca="1">COUNTIF(Z$35:Z$54,$C19)</f>
        <v>1</v>
      </c>
      <c r="AA19" s="1">
        <f ca="1">COUNTIF(AA$35:AA$54,$C19)</f>
        <v>1</v>
      </c>
      <c r="AB19" s="1">
        <f ca="1">COUNTIF(AB$35:AB$54,$C19)</f>
        <v>2</v>
      </c>
      <c r="AC19" s="1">
        <f ca="1">COUNTIF(AC$35:AC$54,$C19)</f>
        <v>1</v>
      </c>
      <c r="AD19" s="1">
        <f ca="1">COUNTIF(AD$35:AD$54,$C19)</f>
        <v>2</v>
      </c>
      <c r="AE19" s="1">
        <f ca="1">COUNTIF(AE$35:AE$54,$C19)</f>
        <v>2</v>
      </c>
      <c r="AF19" s="1">
        <f ca="1">COUNTIF(AF$35:AF$54,$C19)</f>
        <v>1</v>
      </c>
      <c r="AG19" s="1">
        <f ca="1">COUNTIF(AG$35:AG$54,$C19)</f>
        <v>2</v>
      </c>
      <c r="AH19" s="1">
        <f ca="1">COUNTIF(AH$35:AH$54,$C19)</f>
        <v>1</v>
      </c>
      <c r="AI19" s="1">
        <f ca="1">COUNTIF(AI$35:AI$54,$C19)</f>
        <v>7</v>
      </c>
      <c r="AJ19" s="1">
        <f ca="1">COUNTIF(AJ$35:AJ$54,$C19)</f>
        <v>2</v>
      </c>
      <c r="AK19" s="1">
        <f ca="1">COUNTIF(AK$35:AK$54,$C19)</f>
        <v>2</v>
      </c>
      <c r="AL19" s="1">
        <f ca="1">COUNTIF(AL$35:AL$54,$C19)</f>
        <v>0</v>
      </c>
      <c r="AM19" s="1">
        <f ca="1">COUNTIF(AM$35:AM$54,$C19)</f>
        <v>2</v>
      </c>
      <c r="AN19" s="1">
        <f ca="1">COUNTIF(AN$35:AN$54,$C19)</f>
        <v>0</v>
      </c>
      <c r="AO19" s="1">
        <f ca="1">COUNTIF(AO$35:AO$54,$C19)</f>
        <v>0</v>
      </c>
      <c r="AP19" s="1">
        <f ca="1">COUNTIF(AP$35:AP$54,$C19)</f>
        <v>4</v>
      </c>
      <c r="AQ19" s="1">
        <f ca="1">COUNTIF(AQ$35:AQ$54,$C19)</f>
        <v>0</v>
      </c>
      <c r="AR19" s="1">
        <f ca="1">COUNTIF(AR$35:AR$54,$C19)</f>
        <v>3</v>
      </c>
      <c r="AS19" s="1">
        <f ca="1">COUNTIF(AS$35:AS$54,$C19)</f>
        <v>0</v>
      </c>
      <c r="AT19" s="1">
        <f ca="1">COUNTIF(AT$35:AT$54,$C19)</f>
        <v>2</v>
      </c>
      <c r="AU19" s="1">
        <f ca="1">COUNTIF(AU$35:AU$54,$C19)</f>
        <v>0</v>
      </c>
      <c r="AV19" s="1">
        <f ca="1">COUNTIF(AV$35:AV$54,$C19)</f>
        <v>1</v>
      </c>
      <c r="AW19" s="1">
        <f ca="1">COUNTIF(AW$35:AW$54,$C19)</f>
        <v>2</v>
      </c>
      <c r="AX19" s="1">
        <f ca="1">COUNTIF(AX$35:AX$54,$C19)</f>
        <v>1</v>
      </c>
      <c r="AY19" s="1">
        <f ca="1">COUNTIF(AY$35:AY$54,$C19)</f>
        <v>3</v>
      </c>
      <c r="AZ19" s="1">
        <f ca="1">COUNTIF(AZ$35:AZ$54,$C19)</f>
        <v>3</v>
      </c>
      <c r="BA19" s="1">
        <f ca="1">COUNTIF(BA$35:BA$54,$C19)</f>
        <v>3</v>
      </c>
      <c r="BB19" s="1">
        <f ca="1">COUNTIF(BB$35:BB$54,$C19)</f>
        <v>3</v>
      </c>
      <c r="BC19" s="1">
        <f ca="1">COUNTIF(BC$35:BC$54,$C19)</f>
        <v>3</v>
      </c>
      <c r="BD19" s="1">
        <f ca="1">COUNTIF(BD$35:BD$54,$C19)</f>
        <v>3</v>
      </c>
      <c r="BE19" s="1">
        <f ca="1">COUNTIF(BE$35:BE$54,$C19)</f>
        <v>0</v>
      </c>
      <c r="BF19" s="1">
        <f ca="1">COUNTIF(BF$35:BF$54,$C19)</f>
        <v>1</v>
      </c>
      <c r="BG19" s="1">
        <f ca="1">COUNTIF(BG$35:BG$54,$C19)</f>
        <v>3</v>
      </c>
      <c r="BH19" s="1">
        <f ca="1">COUNTIF(BH$35:BH$54,$C19)</f>
        <v>0</v>
      </c>
      <c r="BI19" s="1">
        <f ca="1">COUNTIF(BI$35:BI$54,$C19)</f>
        <v>1</v>
      </c>
      <c r="BJ19" s="1">
        <f ca="1">COUNTIF(BJ$35:BJ$54,$C19)</f>
        <v>2</v>
      </c>
      <c r="BK19" s="1">
        <f ca="1">COUNTIF(BK$35:BK$54,$C19)</f>
        <v>3</v>
      </c>
      <c r="BL19" s="1">
        <f ca="1">COUNTIF(BL$35:BL$54,$C19)</f>
        <v>1</v>
      </c>
      <c r="BM19" s="1">
        <f ca="1">COUNTIF(BM$35:BM$54,$C19)</f>
        <v>3</v>
      </c>
      <c r="BN19" s="1">
        <f ca="1">COUNTIF(BN$35:BN$54,$C19)</f>
        <v>1</v>
      </c>
      <c r="BO19" s="1">
        <f ca="1">COUNTIF(BO$35:BO$54,$C19)</f>
        <v>4</v>
      </c>
      <c r="BP19" s="1">
        <f ca="1">COUNTIF(BP$35:BP$54,$C19)</f>
        <v>6</v>
      </c>
      <c r="BQ19" s="1">
        <f ca="1">COUNTIF(BQ$35:BQ$54,$C19)</f>
        <v>2</v>
      </c>
      <c r="BR19" s="1">
        <f ca="1">COUNTIF(BR$35:BR$54,$C19)</f>
        <v>1</v>
      </c>
      <c r="BS19" s="1">
        <f ca="1">COUNTIF(BS$35:BS$54,$C19)</f>
        <v>0</v>
      </c>
      <c r="BT19" s="1">
        <f ca="1">COUNTIF(BT$35:BT$54,$C19)</f>
        <v>1</v>
      </c>
      <c r="BU19" s="1">
        <f ca="1">COUNTIF(BU$35:BU$54,$C19)</f>
        <v>2</v>
      </c>
      <c r="BV19" s="1">
        <f ca="1">COUNTIF(BV$35:BV$54,$C19)</f>
        <v>4</v>
      </c>
      <c r="BW19" s="1">
        <f ca="1">COUNTIF(BW$35:BW$54,$C19)</f>
        <v>1</v>
      </c>
      <c r="BX19" s="1">
        <f ca="1">COUNTIF(BX$35:BX$54,$C19)</f>
        <v>1</v>
      </c>
      <c r="BY19" s="1">
        <f ca="1">COUNTIF(BY$35:BY$54,$C19)</f>
        <v>1</v>
      </c>
      <c r="BZ19" s="1">
        <f ca="1">COUNTIF(BZ$35:BZ$54,$C19)</f>
        <v>1</v>
      </c>
      <c r="CA19" s="1">
        <f ca="1">COUNTIF(CA$35:CA$54,$C19)</f>
        <v>2</v>
      </c>
      <c r="CB19" s="1">
        <f ca="1">COUNTIF(CB$35:CB$54,$C19)</f>
        <v>1</v>
      </c>
      <c r="CC19" s="1">
        <f ca="1">COUNTIF(CC$35:CC$54,$C19)</f>
        <v>2</v>
      </c>
      <c r="CD19" s="1">
        <f ca="1">COUNTIF(CD$35:CD$54,$C19)</f>
        <v>4</v>
      </c>
      <c r="CE19" s="1">
        <f ca="1">COUNTIF(CE$35:CE$54,$C19)</f>
        <v>5</v>
      </c>
    </row>
    <row r="20" spans="1:83" x14ac:dyDescent="0.25">
      <c r="A20" s="16">
        <f t="shared" si="0"/>
        <v>20</v>
      </c>
      <c r="C20" s="13">
        <v>0</v>
      </c>
      <c r="D20" s="1">
        <f ca="1">COUNTIF(D$35:D$54,$C20)</f>
        <v>0</v>
      </c>
      <c r="E20" s="1">
        <f ca="1">COUNTIF(E$35:E$54,$C20)</f>
        <v>3</v>
      </c>
      <c r="F20" s="1">
        <f ca="1">COUNTIF(F$35:F$54,$C20)</f>
        <v>1</v>
      </c>
      <c r="G20" s="1">
        <f ca="1">COUNTIF(G$35:G$54,$C20)</f>
        <v>2</v>
      </c>
      <c r="H20" s="1">
        <f ca="1">COUNTIF(H$35:H$54,$C20)</f>
        <v>0</v>
      </c>
      <c r="I20" s="1">
        <f ca="1">COUNTIF(I$35:I$54,$C20)</f>
        <v>1</v>
      </c>
      <c r="J20" s="1">
        <f ca="1">COUNTIF(J$35:J$54,$C20)</f>
        <v>1</v>
      </c>
      <c r="K20" s="1">
        <f ca="1">COUNTIF(K$35:K$54,$C20)</f>
        <v>1</v>
      </c>
      <c r="L20" s="1">
        <f ca="1">COUNTIF(L$35:L$54,$C20)</f>
        <v>2</v>
      </c>
      <c r="M20" s="1">
        <f ca="1">COUNTIF(M$35:M$54,$C20)</f>
        <v>1</v>
      </c>
      <c r="N20" s="1">
        <f ca="1">COUNTIF(N$35:N$54,$C20)</f>
        <v>0</v>
      </c>
      <c r="O20" s="1">
        <f ca="1">COUNTIF(O$35:O$54,$C20)</f>
        <v>5</v>
      </c>
      <c r="P20" s="1">
        <f ca="1">COUNTIF(P$35:P$54,$C20)</f>
        <v>3</v>
      </c>
      <c r="Q20" s="1">
        <f ca="1">COUNTIF(Q$35:Q$54,$C20)</f>
        <v>3</v>
      </c>
      <c r="R20" s="1">
        <f ca="1">COUNTIF(R$35:R$54,$C20)</f>
        <v>2</v>
      </c>
      <c r="S20" s="1">
        <f ca="1">COUNTIF(S$35:S$54,$C20)</f>
        <v>1</v>
      </c>
      <c r="T20" s="1">
        <f ca="1">COUNTIF(T$35:T$54,$C20)</f>
        <v>4</v>
      </c>
      <c r="U20" s="1">
        <f ca="1">COUNTIF(U$35:U$54,$C20)</f>
        <v>2</v>
      </c>
      <c r="V20" s="1">
        <f ca="1">COUNTIF(V$35:V$54,$C20)</f>
        <v>1</v>
      </c>
      <c r="W20" s="1">
        <f ca="1">COUNTIF(W$35:W$54,$C20)</f>
        <v>2</v>
      </c>
      <c r="X20" s="1">
        <f ca="1">COUNTIF(X$35:X$54,$C20)</f>
        <v>1</v>
      </c>
      <c r="Y20" s="1">
        <f ca="1">COUNTIF(Y$35:Y$54,$C20)</f>
        <v>1</v>
      </c>
      <c r="Z20" s="1">
        <f ca="1">COUNTIF(Z$35:Z$54,$C20)</f>
        <v>2</v>
      </c>
      <c r="AA20" s="1">
        <f ca="1">COUNTIF(AA$35:AA$54,$C20)</f>
        <v>1</v>
      </c>
      <c r="AB20" s="1">
        <f ca="1">COUNTIF(AB$35:AB$54,$C20)</f>
        <v>4</v>
      </c>
      <c r="AC20" s="1">
        <f ca="1">COUNTIF(AC$35:AC$54,$C20)</f>
        <v>1</v>
      </c>
      <c r="AD20" s="1">
        <f ca="1">COUNTIF(AD$35:AD$54,$C20)</f>
        <v>3</v>
      </c>
      <c r="AE20" s="1">
        <f ca="1">COUNTIF(AE$35:AE$54,$C20)</f>
        <v>1</v>
      </c>
      <c r="AF20" s="1">
        <f ca="1">COUNTIF(AF$35:AF$54,$C20)</f>
        <v>0</v>
      </c>
      <c r="AG20" s="1">
        <f ca="1">COUNTIF(AG$35:AG$54,$C20)</f>
        <v>2</v>
      </c>
      <c r="AH20" s="1">
        <f ca="1">COUNTIF(AH$35:AH$54,$C20)</f>
        <v>0</v>
      </c>
      <c r="AI20" s="1">
        <f ca="1">COUNTIF(AI$35:AI$54,$C20)</f>
        <v>1</v>
      </c>
      <c r="AJ20" s="1">
        <f ca="1">COUNTIF(AJ$35:AJ$54,$C20)</f>
        <v>1</v>
      </c>
      <c r="AK20" s="1">
        <f ca="1">COUNTIF(AK$35:AK$54,$C20)</f>
        <v>4</v>
      </c>
      <c r="AL20" s="1">
        <f ca="1">COUNTIF(AL$35:AL$54,$C20)</f>
        <v>1</v>
      </c>
      <c r="AM20" s="1">
        <f ca="1">COUNTIF(AM$35:AM$54,$C20)</f>
        <v>0</v>
      </c>
      <c r="AN20" s="1">
        <f ca="1">COUNTIF(AN$35:AN$54,$C20)</f>
        <v>3</v>
      </c>
      <c r="AO20" s="1">
        <f ca="1">COUNTIF(AO$35:AO$54,$C20)</f>
        <v>1</v>
      </c>
      <c r="AP20" s="1">
        <f ca="1">COUNTIF(AP$35:AP$54,$C20)</f>
        <v>2</v>
      </c>
      <c r="AQ20" s="1">
        <f ca="1">COUNTIF(AQ$35:AQ$54,$C20)</f>
        <v>2</v>
      </c>
      <c r="AR20" s="1">
        <f ca="1">COUNTIF(AR$35:AR$54,$C20)</f>
        <v>1</v>
      </c>
      <c r="AS20" s="1">
        <f ca="1">COUNTIF(AS$35:AS$54,$C20)</f>
        <v>0</v>
      </c>
      <c r="AT20" s="1">
        <f ca="1">COUNTIF(AT$35:AT$54,$C20)</f>
        <v>0</v>
      </c>
      <c r="AU20" s="1">
        <f ca="1">COUNTIF(AU$35:AU$54,$C20)</f>
        <v>1</v>
      </c>
      <c r="AV20" s="1">
        <f ca="1">COUNTIF(AV$35:AV$54,$C20)</f>
        <v>2</v>
      </c>
      <c r="AW20" s="1">
        <f ca="1">COUNTIF(AW$35:AW$54,$C20)</f>
        <v>1</v>
      </c>
      <c r="AX20" s="1">
        <f ca="1">COUNTIF(AX$35:AX$54,$C20)</f>
        <v>0</v>
      </c>
      <c r="AY20" s="1">
        <f ca="1">COUNTIF(AY$35:AY$54,$C20)</f>
        <v>1</v>
      </c>
      <c r="AZ20" s="1">
        <f ca="1">COUNTIF(AZ$35:AZ$54,$C20)</f>
        <v>3</v>
      </c>
      <c r="BA20" s="1">
        <f ca="1">COUNTIF(BA$35:BA$54,$C20)</f>
        <v>2</v>
      </c>
      <c r="BB20" s="1">
        <f ca="1">COUNTIF(BB$35:BB$54,$C20)</f>
        <v>2</v>
      </c>
      <c r="BC20" s="1">
        <f ca="1">COUNTIF(BC$35:BC$54,$C20)</f>
        <v>4</v>
      </c>
      <c r="BD20" s="1">
        <f ca="1">COUNTIF(BD$35:BD$54,$C20)</f>
        <v>1</v>
      </c>
      <c r="BE20" s="1">
        <f ca="1">COUNTIF(BE$35:BE$54,$C20)</f>
        <v>3</v>
      </c>
      <c r="BF20" s="1">
        <f ca="1">COUNTIF(BF$35:BF$54,$C20)</f>
        <v>3</v>
      </c>
      <c r="BG20" s="1">
        <f ca="1">COUNTIF(BG$35:BG$54,$C20)</f>
        <v>4</v>
      </c>
      <c r="BH20" s="1">
        <f ca="1">COUNTIF(BH$35:BH$54,$C20)</f>
        <v>2</v>
      </c>
      <c r="BI20" s="1">
        <f ca="1">COUNTIF(BI$35:BI$54,$C20)</f>
        <v>1</v>
      </c>
      <c r="BJ20" s="1">
        <f ca="1">COUNTIF(BJ$35:BJ$54,$C20)</f>
        <v>0</v>
      </c>
      <c r="BK20" s="1">
        <f ca="1">COUNTIF(BK$35:BK$54,$C20)</f>
        <v>3</v>
      </c>
      <c r="BL20" s="1">
        <f ca="1">COUNTIF(BL$35:BL$54,$C20)</f>
        <v>1</v>
      </c>
      <c r="BM20" s="1">
        <f ca="1">COUNTIF(BM$35:BM$54,$C20)</f>
        <v>0</v>
      </c>
      <c r="BN20" s="1">
        <f ca="1">COUNTIF(BN$35:BN$54,$C20)</f>
        <v>5</v>
      </c>
      <c r="BO20" s="1">
        <f ca="1">COUNTIF(BO$35:BO$54,$C20)</f>
        <v>0</v>
      </c>
      <c r="BP20" s="1">
        <f ca="1">COUNTIF(BP$35:BP$54,$C20)</f>
        <v>2</v>
      </c>
      <c r="BQ20" s="1">
        <f ca="1">COUNTIF(BQ$35:BQ$54,$C20)</f>
        <v>2</v>
      </c>
      <c r="BR20" s="1">
        <f ca="1">COUNTIF(BR$35:BR$54,$C20)</f>
        <v>1</v>
      </c>
      <c r="BS20" s="1">
        <f ca="1">COUNTIF(BS$35:BS$54,$C20)</f>
        <v>0</v>
      </c>
      <c r="BT20" s="1">
        <f ca="1">COUNTIF(BT$35:BT$54,$C20)</f>
        <v>2</v>
      </c>
      <c r="BU20" s="1">
        <f ca="1">COUNTIF(BU$35:BU$54,$C20)</f>
        <v>0</v>
      </c>
      <c r="BV20" s="1">
        <f ca="1">COUNTIF(BV$35:BV$54,$C20)</f>
        <v>2</v>
      </c>
      <c r="BW20" s="1">
        <f ca="1">COUNTIF(BW$35:BW$54,$C20)</f>
        <v>0</v>
      </c>
      <c r="BX20" s="1">
        <f ca="1">COUNTIF(BX$35:BX$54,$C20)</f>
        <v>3</v>
      </c>
      <c r="BY20" s="1">
        <f ca="1">COUNTIF(BY$35:BY$54,$C20)</f>
        <v>4</v>
      </c>
      <c r="BZ20" s="1">
        <f ca="1">COUNTIF(BZ$35:BZ$54,$C20)</f>
        <v>3</v>
      </c>
      <c r="CA20" s="1">
        <f ca="1">COUNTIF(CA$35:CA$54,$C20)</f>
        <v>0</v>
      </c>
      <c r="CB20" s="1">
        <f ca="1">COUNTIF(CB$35:CB$54,$C20)</f>
        <v>2</v>
      </c>
      <c r="CC20" s="1">
        <f ca="1">COUNTIF(CC$35:CC$54,$C20)</f>
        <v>1</v>
      </c>
      <c r="CD20" s="1">
        <f ca="1">COUNTIF(CD$35:CD$54,$C20)</f>
        <v>3</v>
      </c>
      <c r="CE20" s="1">
        <f ca="1">COUNTIF(CE$35:CE$54,$C20)</f>
        <v>3</v>
      </c>
    </row>
    <row r="21" spans="1:83" x14ac:dyDescent="0.25">
      <c r="A21" s="16">
        <f t="shared" si="0"/>
        <v>21</v>
      </c>
      <c r="C21" s="13">
        <v>1</v>
      </c>
      <c r="D21" s="1">
        <f ca="1">COUNTIF(D$35:D$54,$C21)</f>
        <v>4</v>
      </c>
      <c r="E21" s="1">
        <f ca="1">COUNTIF(E$35:E$54,$C21)</f>
        <v>2</v>
      </c>
      <c r="F21" s="1">
        <f ca="1">COUNTIF(F$35:F$54,$C21)</f>
        <v>4</v>
      </c>
      <c r="G21" s="1">
        <f ca="1">COUNTIF(G$35:G$54,$C21)</f>
        <v>0</v>
      </c>
      <c r="H21" s="1">
        <f ca="1">COUNTIF(H$35:H$54,$C21)</f>
        <v>3</v>
      </c>
      <c r="I21" s="1">
        <f ca="1">COUNTIF(I$35:I$54,$C21)</f>
        <v>0</v>
      </c>
      <c r="J21" s="1">
        <f ca="1">COUNTIF(J$35:J$54,$C21)</f>
        <v>1</v>
      </c>
      <c r="K21" s="1">
        <f ca="1">COUNTIF(K$35:K$54,$C21)</f>
        <v>2</v>
      </c>
      <c r="L21" s="1">
        <f ca="1">COUNTIF(L$35:L$54,$C21)</f>
        <v>2</v>
      </c>
      <c r="M21" s="1">
        <f ca="1">COUNTIF(M$35:M$54,$C21)</f>
        <v>2</v>
      </c>
      <c r="N21" s="1">
        <f ca="1">COUNTIF(N$35:N$54,$C21)</f>
        <v>2</v>
      </c>
      <c r="O21" s="1">
        <f ca="1">COUNTIF(O$35:O$54,$C21)</f>
        <v>2</v>
      </c>
      <c r="P21" s="1">
        <f ca="1">COUNTIF(P$35:P$54,$C21)</f>
        <v>2</v>
      </c>
      <c r="Q21" s="1">
        <f ca="1">COUNTIF(Q$35:Q$54,$C21)</f>
        <v>2</v>
      </c>
      <c r="R21" s="1">
        <f ca="1">COUNTIF(R$35:R$54,$C21)</f>
        <v>1</v>
      </c>
      <c r="S21" s="1">
        <f ca="1">COUNTIF(S$35:S$54,$C21)</f>
        <v>1</v>
      </c>
      <c r="T21" s="1">
        <f ca="1">COUNTIF(T$35:T$54,$C21)</f>
        <v>1</v>
      </c>
      <c r="U21" s="1">
        <f ca="1">COUNTIF(U$35:U$54,$C21)</f>
        <v>4</v>
      </c>
      <c r="V21" s="1">
        <f ca="1">COUNTIF(V$35:V$54,$C21)</f>
        <v>3</v>
      </c>
      <c r="W21" s="1">
        <f ca="1">COUNTIF(W$35:W$54,$C21)</f>
        <v>3</v>
      </c>
      <c r="X21" s="1">
        <f ca="1">COUNTIF(X$35:X$54,$C21)</f>
        <v>2</v>
      </c>
      <c r="Y21" s="1">
        <f ca="1">COUNTIF(Y$35:Y$54,$C21)</f>
        <v>2</v>
      </c>
      <c r="Z21" s="1">
        <f ca="1">COUNTIF(Z$35:Z$54,$C21)</f>
        <v>2</v>
      </c>
      <c r="AA21" s="1">
        <f ca="1">COUNTIF(AA$35:AA$54,$C21)</f>
        <v>3</v>
      </c>
      <c r="AB21" s="1">
        <f ca="1">COUNTIF(AB$35:AB$54,$C21)</f>
        <v>1</v>
      </c>
      <c r="AC21" s="1">
        <f ca="1">COUNTIF(AC$35:AC$54,$C21)</f>
        <v>0</v>
      </c>
      <c r="AD21" s="1">
        <f ca="1">COUNTIF(AD$35:AD$54,$C21)</f>
        <v>2</v>
      </c>
      <c r="AE21" s="1">
        <f ca="1">COUNTIF(AE$35:AE$54,$C21)</f>
        <v>6</v>
      </c>
      <c r="AF21" s="1">
        <f ca="1">COUNTIF(AF$35:AF$54,$C21)</f>
        <v>4</v>
      </c>
      <c r="AG21" s="1">
        <f ca="1">COUNTIF(AG$35:AG$54,$C21)</f>
        <v>1</v>
      </c>
      <c r="AH21" s="1">
        <f ca="1">COUNTIF(AH$35:AH$54,$C21)</f>
        <v>1</v>
      </c>
      <c r="AI21" s="1">
        <f ca="1">COUNTIF(AI$35:AI$54,$C21)</f>
        <v>1</v>
      </c>
      <c r="AJ21" s="1">
        <f ca="1">COUNTIF(AJ$35:AJ$54,$C21)</f>
        <v>4</v>
      </c>
      <c r="AK21" s="1">
        <f ca="1">COUNTIF(AK$35:AK$54,$C21)</f>
        <v>1</v>
      </c>
      <c r="AL21" s="1">
        <f ca="1">COUNTIF(AL$35:AL$54,$C21)</f>
        <v>2</v>
      </c>
      <c r="AM21" s="1">
        <f ca="1">COUNTIF(AM$35:AM$54,$C21)</f>
        <v>1</v>
      </c>
      <c r="AN21" s="1">
        <f ca="1">COUNTIF(AN$35:AN$54,$C21)</f>
        <v>1</v>
      </c>
      <c r="AO21" s="1">
        <f ca="1">COUNTIF(AO$35:AO$54,$C21)</f>
        <v>2</v>
      </c>
      <c r="AP21" s="1">
        <f ca="1">COUNTIF(AP$35:AP$54,$C21)</f>
        <v>3</v>
      </c>
      <c r="AQ21" s="1">
        <f ca="1">COUNTIF(AQ$35:AQ$54,$C21)</f>
        <v>2</v>
      </c>
      <c r="AR21" s="1">
        <f ca="1">COUNTIF(AR$35:AR$54,$C21)</f>
        <v>2</v>
      </c>
      <c r="AS21" s="1">
        <f ca="1">COUNTIF(AS$35:AS$54,$C21)</f>
        <v>6</v>
      </c>
      <c r="AT21" s="1">
        <f ca="1">COUNTIF(AT$35:AT$54,$C21)</f>
        <v>0</v>
      </c>
      <c r="AU21" s="1">
        <f ca="1">COUNTIF(AU$35:AU$54,$C21)</f>
        <v>3</v>
      </c>
      <c r="AV21" s="1">
        <f ca="1">COUNTIF(AV$35:AV$54,$C21)</f>
        <v>5</v>
      </c>
      <c r="AW21" s="1">
        <f ca="1">COUNTIF(AW$35:AW$54,$C21)</f>
        <v>1</v>
      </c>
      <c r="AX21" s="1">
        <f ca="1">COUNTIF(AX$35:AX$54,$C21)</f>
        <v>2</v>
      </c>
      <c r="AY21" s="1">
        <f ca="1">COUNTIF(AY$35:AY$54,$C21)</f>
        <v>2</v>
      </c>
      <c r="AZ21" s="1">
        <f ca="1">COUNTIF(AZ$35:AZ$54,$C21)</f>
        <v>2</v>
      </c>
      <c r="BA21" s="1">
        <f ca="1">COUNTIF(BA$35:BA$54,$C21)</f>
        <v>1</v>
      </c>
      <c r="BB21" s="1">
        <f ca="1">COUNTIF(BB$35:BB$54,$C21)</f>
        <v>0</v>
      </c>
      <c r="BC21" s="1">
        <f ca="1">COUNTIF(BC$35:BC$54,$C21)</f>
        <v>2</v>
      </c>
      <c r="BD21" s="1">
        <f ca="1">COUNTIF(BD$35:BD$54,$C21)</f>
        <v>1</v>
      </c>
      <c r="BE21" s="1">
        <f ca="1">COUNTIF(BE$35:BE$54,$C21)</f>
        <v>4</v>
      </c>
      <c r="BF21" s="1">
        <f ca="1">COUNTIF(BF$35:BF$54,$C21)</f>
        <v>2</v>
      </c>
      <c r="BG21" s="1">
        <f ca="1">COUNTIF(BG$35:BG$54,$C21)</f>
        <v>1</v>
      </c>
      <c r="BH21" s="1">
        <f ca="1">COUNTIF(BH$35:BH$54,$C21)</f>
        <v>3</v>
      </c>
      <c r="BI21" s="1">
        <f ca="1">COUNTIF(BI$35:BI$54,$C21)</f>
        <v>1</v>
      </c>
      <c r="BJ21" s="1">
        <f ca="1">COUNTIF(BJ$35:BJ$54,$C21)</f>
        <v>1</v>
      </c>
      <c r="BK21" s="1">
        <f ca="1">COUNTIF(BK$35:BK$54,$C21)</f>
        <v>2</v>
      </c>
      <c r="BL21" s="1">
        <f ca="1">COUNTIF(BL$35:BL$54,$C21)</f>
        <v>1</v>
      </c>
      <c r="BM21" s="1">
        <f ca="1">COUNTIF(BM$35:BM$54,$C21)</f>
        <v>2</v>
      </c>
      <c r="BN21" s="1">
        <f ca="1">COUNTIF(BN$35:BN$54,$C21)</f>
        <v>3</v>
      </c>
      <c r="BO21" s="1">
        <f ca="1">COUNTIF(BO$35:BO$54,$C21)</f>
        <v>3</v>
      </c>
      <c r="BP21" s="1">
        <f ca="1">COUNTIF(BP$35:BP$54,$C21)</f>
        <v>2</v>
      </c>
      <c r="BQ21" s="1">
        <f ca="1">COUNTIF(BQ$35:BQ$54,$C21)</f>
        <v>1</v>
      </c>
      <c r="BR21" s="1">
        <f ca="1">COUNTIF(BR$35:BR$54,$C21)</f>
        <v>3</v>
      </c>
      <c r="BS21" s="1">
        <f ca="1">COUNTIF(BS$35:BS$54,$C21)</f>
        <v>3</v>
      </c>
      <c r="BT21" s="1">
        <f ca="1">COUNTIF(BT$35:BT$54,$C21)</f>
        <v>0</v>
      </c>
      <c r="BU21" s="1">
        <f ca="1">COUNTIF(BU$35:BU$54,$C21)</f>
        <v>1</v>
      </c>
      <c r="BV21" s="1">
        <f ca="1">COUNTIF(BV$35:BV$54,$C21)</f>
        <v>1</v>
      </c>
      <c r="BW21" s="1">
        <f ca="1">COUNTIF(BW$35:BW$54,$C21)</f>
        <v>2</v>
      </c>
      <c r="BX21" s="1">
        <f ca="1">COUNTIF(BX$35:BX$54,$C21)</f>
        <v>0</v>
      </c>
      <c r="BY21" s="1">
        <f ca="1">COUNTIF(BY$35:BY$54,$C21)</f>
        <v>1</v>
      </c>
      <c r="BZ21" s="1">
        <f ca="1">COUNTIF(BZ$35:BZ$54,$C21)</f>
        <v>3</v>
      </c>
      <c r="CA21" s="1">
        <f ca="1">COUNTIF(CA$35:CA$54,$C21)</f>
        <v>1</v>
      </c>
      <c r="CB21" s="1">
        <f ca="1">COUNTIF(CB$35:CB$54,$C21)</f>
        <v>2</v>
      </c>
      <c r="CC21" s="1">
        <f ca="1">COUNTIF(CC$35:CC$54,$C21)</f>
        <v>3</v>
      </c>
      <c r="CD21" s="1">
        <f ca="1">COUNTIF(CD$35:CD$54,$C21)</f>
        <v>5</v>
      </c>
      <c r="CE21" s="1">
        <f ca="1">COUNTIF(CE$35:CE$54,$C21)</f>
        <v>1</v>
      </c>
    </row>
    <row r="22" spans="1:83" x14ac:dyDescent="0.25">
      <c r="A22" s="16">
        <f t="shared" si="0"/>
        <v>22</v>
      </c>
      <c r="C22" s="13">
        <v>2</v>
      </c>
      <c r="D22" s="1">
        <f ca="1">COUNTIF(D$35:D$54,$C22)</f>
        <v>1</v>
      </c>
      <c r="E22" s="1">
        <f ca="1">COUNTIF(E$35:E$54,$C22)</f>
        <v>1</v>
      </c>
      <c r="F22" s="1">
        <f ca="1">COUNTIF(F$35:F$54,$C22)</f>
        <v>2</v>
      </c>
      <c r="G22" s="1">
        <f ca="1">COUNTIF(G$35:G$54,$C22)</f>
        <v>2</v>
      </c>
      <c r="H22" s="1">
        <f ca="1">COUNTIF(H$35:H$54,$C22)</f>
        <v>1</v>
      </c>
      <c r="I22" s="1">
        <f ca="1">COUNTIF(I$35:I$54,$C22)</f>
        <v>4</v>
      </c>
      <c r="J22" s="1">
        <f ca="1">COUNTIF(J$35:J$54,$C22)</f>
        <v>2</v>
      </c>
      <c r="K22" s="1">
        <f ca="1">COUNTIF(K$35:K$54,$C22)</f>
        <v>4</v>
      </c>
      <c r="L22" s="1">
        <f ca="1">COUNTIF(L$35:L$54,$C22)</f>
        <v>2</v>
      </c>
      <c r="M22" s="1">
        <f ca="1">COUNTIF(M$35:M$54,$C22)</f>
        <v>2</v>
      </c>
      <c r="N22" s="1">
        <f ca="1">COUNTIF(N$35:N$54,$C22)</f>
        <v>2</v>
      </c>
      <c r="O22" s="1">
        <f ca="1">COUNTIF(O$35:O$54,$C22)</f>
        <v>3</v>
      </c>
      <c r="P22" s="1">
        <f ca="1">COUNTIF(P$35:P$54,$C22)</f>
        <v>3</v>
      </c>
      <c r="Q22" s="1">
        <f ca="1">COUNTIF(Q$35:Q$54,$C22)</f>
        <v>0</v>
      </c>
      <c r="R22" s="1">
        <f ca="1">COUNTIF(R$35:R$54,$C22)</f>
        <v>0</v>
      </c>
      <c r="S22" s="1">
        <f ca="1">COUNTIF(S$35:S$54,$C22)</f>
        <v>2</v>
      </c>
      <c r="T22" s="1">
        <f ca="1">COUNTIF(T$35:T$54,$C22)</f>
        <v>0</v>
      </c>
      <c r="U22" s="1">
        <f ca="1">COUNTIF(U$35:U$54,$C22)</f>
        <v>2</v>
      </c>
      <c r="V22" s="1">
        <f ca="1">COUNTIF(V$35:V$54,$C22)</f>
        <v>2</v>
      </c>
      <c r="W22" s="1">
        <f ca="1">COUNTIF(W$35:W$54,$C22)</f>
        <v>2</v>
      </c>
      <c r="X22" s="1">
        <f ca="1">COUNTIF(X$35:X$54,$C22)</f>
        <v>3</v>
      </c>
      <c r="Y22" s="1">
        <f ca="1">COUNTIF(Y$35:Y$54,$C22)</f>
        <v>1</v>
      </c>
      <c r="Z22" s="1">
        <f ca="1">COUNTIF(Z$35:Z$54,$C22)</f>
        <v>2</v>
      </c>
      <c r="AA22" s="1">
        <f ca="1">COUNTIF(AA$35:AA$54,$C22)</f>
        <v>0</v>
      </c>
      <c r="AB22" s="1">
        <f ca="1">COUNTIF(AB$35:AB$54,$C22)</f>
        <v>2</v>
      </c>
      <c r="AC22" s="1">
        <f ca="1">COUNTIF(AC$35:AC$54,$C22)</f>
        <v>2</v>
      </c>
      <c r="AD22" s="1">
        <f ca="1">COUNTIF(AD$35:AD$54,$C22)</f>
        <v>1</v>
      </c>
      <c r="AE22" s="1">
        <f ca="1">COUNTIF(AE$35:AE$54,$C22)</f>
        <v>1</v>
      </c>
      <c r="AF22" s="1">
        <f ca="1">COUNTIF(AF$35:AF$54,$C22)</f>
        <v>3</v>
      </c>
      <c r="AG22" s="1">
        <f ca="1">COUNTIF(AG$35:AG$54,$C22)</f>
        <v>1</v>
      </c>
      <c r="AH22" s="1">
        <f ca="1">COUNTIF(AH$35:AH$54,$C22)</f>
        <v>2</v>
      </c>
      <c r="AI22" s="1">
        <f ca="1">COUNTIF(AI$35:AI$54,$C22)</f>
        <v>1</v>
      </c>
      <c r="AJ22" s="1">
        <f ca="1">COUNTIF(AJ$35:AJ$54,$C22)</f>
        <v>1</v>
      </c>
      <c r="AK22" s="1">
        <f ca="1">COUNTIF(AK$35:AK$54,$C22)</f>
        <v>1</v>
      </c>
      <c r="AL22" s="1">
        <f ca="1">COUNTIF(AL$35:AL$54,$C22)</f>
        <v>1</v>
      </c>
      <c r="AM22" s="1">
        <f ca="1">COUNTIF(AM$35:AM$54,$C22)</f>
        <v>2</v>
      </c>
      <c r="AN22" s="1">
        <f ca="1">COUNTIF(AN$35:AN$54,$C22)</f>
        <v>4</v>
      </c>
      <c r="AO22" s="1">
        <f ca="1">COUNTIF(AO$35:AO$54,$C22)</f>
        <v>1</v>
      </c>
      <c r="AP22" s="1">
        <f ca="1">COUNTIF(AP$35:AP$54,$C22)</f>
        <v>2</v>
      </c>
      <c r="AQ22" s="1">
        <f ca="1">COUNTIF(AQ$35:AQ$54,$C22)</f>
        <v>2</v>
      </c>
      <c r="AR22" s="1">
        <f ca="1">COUNTIF(AR$35:AR$54,$C22)</f>
        <v>1</v>
      </c>
      <c r="AS22" s="1">
        <f ca="1">COUNTIF(AS$35:AS$54,$C22)</f>
        <v>1</v>
      </c>
      <c r="AT22" s="1">
        <f ca="1">COUNTIF(AT$35:AT$54,$C22)</f>
        <v>5</v>
      </c>
      <c r="AU22" s="1">
        <f ca="1">COUNTIF(AU$35:AU$54,$C22)</f>
        <v>3</v>
      </c>
      <c r="AV22" s="1">
        <f ca="1">COUNTIF(AV$35:AV$54,$C22)</f>
        <v>4</v>
      </c>
      <c r="AW22" s="1">
        <f ca="1">COUNTIF(AW$35:AW$54,$C22)</f>
        <v>2</v>
      </c>
      <c r="AX22" s="1">
        <f ca="1">COUNTIF(AX$35:AX$54,$C22)</f>
        <v>0</v>
      </c>
      <c r="AY22" s="1">
        <f ca="1">COUNTIF(AY$35:AY$54,$C22)</f>
        <v>3</v>
      </c>
      <c r="AZ22" s="1">
        <f ca="1">COUNTIF(AZ$35:AZ$54,$C22)</f>
        <v>1</v>
      </c>
      <c r="BA22" s="1">
        <f ca="1">COUNTIF(BA$35:BA$54,$C22)</f>
        <v>3</v>
      </c>
      <c r="BB22" s="1">
        <f ca="1">COUNTIF(BB$35:BB$54,$C22)</f>
        <v>4</v>
      </c>
      <c r="BC22" s="1">
        <f ca="1">COUNTIF(BC$35:BC$54,$C22)</f>
        <v>2</v>
      </c>
      <c r="BD22" s="1">
        <f ca="1">COUNTIF(BD$35:BD$54,$C22)</f>
        <v>0</v>
      </c>
      <c r="BE22" s="1">
        <f ca="1">COUNTIF(BE$35:BE$54,$C22)</f>
        <v>1</v>
      </c>
      <c r="BF22" s="1">
        <f ca="1">COUNTIF(BF$35:BF$54,$C22)</f>
        <v>1</v>
      </c>
      <c r="BG22" s="1">
        <f ca="1">COUNTIF(BG$35:BG$54,$C22)</f>
        <v>2</v>
      </c>
      <c r="BH22" s="1">
        <f ca="1">COUNTIF(BH$35:BH$54,$C22)</f>
        <v>4</v>
      </c>
      <c r="BI22" s="1">
        <f ca="1">COUNTIF(BI$35:BI$54,$C22)</f>
        <v>3</v>
      </c>
      <c r="BJ22" s="1">
        <f ca="1">COUNTIF(BJ$35:BJ$54,$C22)</f>
        <v>1</v>
      </c>
      <c r="BK22" s="1">
        <f ca="1">COUNTIF(BK$35:BK$54,$C22)</f>
        <v>0</v>
      </c>
      <c r="BL22" s="1">
        <f ca="1">COUNTIF(BL$35:BL$54,$C22)</f>
        <v>3</v>
      </c>
      <c r="BM22" s="1">
        <f ca="1">COUNTIF(BM$35:BM$54,$C22)</f>
        <v>5</v>
      </c>
      <c r="BN22" s="1">
        <f ca="1">COUNTIF(BN$35:BN$54,$C22)</f>
        <v>2</v>
      </c>
      <c r="BO22" s="1">
        <f ca="1">COUNTIF(BO$35:BO$54,$C22)</f>
        <v>2</v>
      </c>
      <c r="BP22" s="1">
        <f ca="1">COUNTIF(BP$35:BP$54,$C22)</f>
        <v>1</v>
      </c>
      <c r="BQ22" s="1">
        <f ca="1">COUNTIF(BQ$35:BQ$54,$C22)</f>
        <v>2</v>
      </c>
      <c r="BR22" s="1">
        <f ca="1">COUNTIF(BR$35:BR$54,$C22)</f>
        <v>4</v>
      </c>
      <c r="BS22" s="1">
        <f ca="1">COUNTIF(BS$35:BS$54,$C22)</f>
        <v>1</v>
      </c>
      <c r="BT22" s="1">
        <f ca="1">COUNTIF(BT$35:BT$54,$C22)</f>
        <v>2</v>
      </c>
      <c r="BU22" s="1">
        <f ca="1">COUNTIF(BU$35:BU$54,$C22)</f>
        <v>2</v>
      </c>
      <c r="BV22" s="1">
        <f ca="1">COUNTIF(BV$35:BV$54,$C22)</f>
        <v>3</v>
      </c>
      <c r="BW22" s="1">
        <f ca="1">COUNTIF(BW$35:BW$54,$C22)</f>
        <v>3</v>
      </c>
      <c r="BX22" s="1">
        <f ca="1">COUNTIF(BX$35:BX$54,$C22)</f>
        <v>3</v>
      </c>
      <c r="BY22" s="1">
        <f ca="1">COUNTIF(BY$35:BY$54,$C22)</f>
        <v>2</v>
      </c>
      <c r="BZ22" s="1">
        <f ca="1">COUNTIF(BZ$35:BZ$54,$C22)</f>
        <v>0</v>
      </c>
      <c r="CA22" s="1">
        <f ca="1">COUNTIF(CA$35:CA$54,$C22)</f>
        <v>4</v>
      </c>
      <c r="CB22" s="1">
        <f ca="1">COUNTIF(CB$35:CB$54,$C22)</f>
        <v>2</v>
      </c>
      <c r="CC22" s="1">
        <f ca="1">COUNTIF(CC$35:CC$54,$C22)</f>
        <v>2</v>
      </c>
      <c r="CD22" s="1">
        <f ca="1">COUNTIF(CD$35:CD$54,$C22)</f>
        <v>1</v>
      </c>
      <c r="CE22" s="1">
        <f ca="1">COUNTIF(CE$35:CE$54,$C22)</f>
        <v>0</v>
      </c>
    </row>
    <row r="23" spans="1:83" x14ac:dyDescent="0.25">
      <c r="A23" s="16">
        <f t="shared" si="0"/>
        <v>23</v>
      </c>
      <c r="C23" s="13">
        <v>3</v>
      </c>
      <c r="D23" s="1">
        <f ca="1">COUNTIF(D$35:D$54,$C23)</f>
        <v>3</v>
      </c>
      <c r="E23" s="1">
        <f ca="1">COUNTIF(E$35:E$54,$C23)</f>
        <v>1</v>
      </c>
      <c r="F23" s="1">
        <f ca="1">COUNTIF(F$35:F$54,$C23)</f>
        <v>2</v>
      </c>
      <c r="G23" s="1">
        <f ca="1">COUNTIF(G$35:G$54,$C23)</f>
        <v>3</v>
      </c>
      <c r="H23" s="1">
        <f ca="1">COUNTIF(H$35:H$54,$C23)</f>
        <v>4</v>
      </c>
      <c r="I23" s="1">
        <f ca="1">COUNTIF(I$35:I$54,$C23)</f>
        <v>0</v>
      </c>
      <c r="J23" s="1">
        <f ca="1">COUNTIF(J$35:J$54,$C23)</f>
        <v>0</v>
      </c>
      <c r="K23" s="1">
        <f ca="1">COUNTIF(K$35:K$54,$C23)</f>
        <v>2</v>
      </c>
      <c r="L23" s="1">
        <f ca="1">COUNTIF(L$35:L$54,$C23)</f>
        <v>1</v>
      </c>
      <c r="M23" s="1">
        <f ca="1">COUNTIF(M$35:M$54,$C23)</f>
        <v>2</v>
      </c>
      <c r="N23" s="1">
        <f ca="1">COUNTIF(N$35:N$54,$C23)</f>
        <v>0</v>
      </c>
      <c r="O23" s="1">
        <f ca="1">COUNTIF(O$35:O$54,$C23)</f>
        <v>4</v>
      </c>
      <c r="P23" s="1">
        <f ca="1">COUNTIF(P$35:P$54,$C23)</f>
        <v>1</v>
      </c>
      <c r="Q23" s="1">
        <f ca="1">COUNTIF(Q$35:Q$54,$C23)</f>
        <v>2</v>
      </c>
      <c r="R23" s="1">
        <f ca="1">COUNTIF(R$35:R$54,$C23)</f>
        <v>2</v>
      </c>
      <c r="S23" s="1">
        <f ca="1">COUNTIF(S$35:S$54,$C23)</f>
        <v>2</v>
      </c>
      <c r="T23" s="1">
        <f ca="1">COUNTIF(T$35:T$54,$C23)</f>
        <v>0</v>
      </c>
      <c r="U23" s="1">
        <f ca="1">COUNTIF(U$35:U$54,$C23)</f>
        <v>4</v>
      </c>
      <c r="V23" s="1">
        <f ca="1">COUNTIF(V$35:V$54,$C23)</f>
        <v>2</v>
      </c>
      <c r="W23" s="1">
        <f ca="1">COUNTIF(W$35:W$54,$C23)</f>
        <v>3</v>
      </c>
      <c r="X23" s="1">
        <f ca="1">COUNTIF(X$35:X$54,$C23)</f>
        <v>3</v>
      </c>
      <c r="Y23" s="1">
        <f ca="1">COUNTIF(Y$35:Y$54,$C23)</f>
        <v>3</v>
      </c>
      <c r="Z23" s="1">
        <f ca="1">COUNTIF(Z$35:Z$54,$C23)</f>
        <v>4</v>
      </c>
      <c r="AA23" s="1">
        <f ca="1">COUNTIF(AA$35:AA$54,$C23)</f>
        <v>2</v>
      </c>
      <c r="AB23" s="1">
        <f ca="1">COUNTIF(AB$35:AB$54,$C23)</f>
        <v>1</v>
      </c>
      <c r="AC23" s="1">
        <f ca="1">COUNTIF(AC$35:AC$54,$C23)</f>
        <v>4</v>
      </c>
      <c r="AD23" s="1">
        <f ca="1">COUNTIF(AD$35:AD$54,$C23)</f>
        <v>2</v>
      </c>
      <c r="AE23" s="1">
        <f ca="1">COUNTIF(AE$35:AE$54,$C23)</f>
        <v>2</v>
      </c>
      <c r="AF23" s="1">
        <f ca="1">COUNTIF(AF$35:AF$54,$C23)</f>
        <v>2</v>
      </c>
      <c r="AG23" s="1">
        <f ca="1">COUNTIF(AG$35:AG$54,$C23)</f>
        <v>1</v>
      </c>
      <c r="AH23" s="1">
        <f ca="1">COUNTIF(AH$35:AH$54,$C23)</f>
        <v>3</v>
      </c>
      <c r="AI23" s="1">
        <f ca="1">COUNTIF(AI$35:AI$54,$C23)</f>
        <v>2</v>
      </c>
      <c r="AJ23" s="1">
        <f ca="1">COUNTIF(AJ$35:AJ$54,$C23)</f>
        <v>1</v>
      </c>
      <c r="AK23" s="1">
        <f ca="1">COUNTIF(AK$35:AK$54,$C23)</f>
        <v>4</v>
      </c>
      <c r="AL23" s="1">
        <f ca="1">COUNTIF(AL$35:AL$54,$C23)</f>
        <v>3</v>
      </c>
      <c r="AM23" s="1">
        <f ca="1">COUNTIF(AM$35:AM$54,$C23)</f>
        <v>3</v>
      </c>
      <c r="AN23" s="1">
        <f ca="1">COUNTIF(AN$35:AN$54,$C23)</f>
        <v>2</v>
      </c>
      <c r="AO23" s="1">
        <f ca="1">COUNTIF(AO$35:AO$54,$C23)</f>
        <v>4</v>
      </c>
      <c r="AP23" s="1">
        <f ca="1">COUNTIF(AP$35:AP$54,$C23)</f>
        <v>1</v>
      </c>
      <c r="AQ23" s="1">
        <f ca="1">COUNTIF(AQ$35:AQ$54,$C23)</f>
        <v>3</v>
      </c>
      <c r="AR23" s="1">
        <f ca="1">COUNTIF(AR$35:AR$54,$C23)</f>
        <v>2</v>
      </c>
      <c r="AS23" s="1">
        <f ca="1">COUNTIF(AS$35:AS$54,$C23)</f>
        <v>3</v>
      </c>
      <c r="AT23" s="1">
        <f ca="1">COUNTIF(AT$35:AT$54,$C23)</f>
        <v>2</v>
      </c>
      <c r="AU23" s="1">
        <f ca="1">COUNTIF(AU$35:AU$54,$C23)</f>
        <v>1</v>
      </c>
      <c r="AV23" s="1">
        <f ca="1">COUNTIF(AV$35:AV$54,$C23)</f>
        <v>0</v>
      </c>
      <c r="AW23" s="1">
        <f ca="1">COUNTIF(AW$35:AW$54,$C23)</f>
        <v>6</v>
      </c>
      <c r="AX23" s="1">
        <f ca="1">COUNTIF(AX$35:AX$54,$C23)</f>
        <v>1</v>
      </c>
      <c r="AY23" s="1">
        <f ca="1">COUNTIF(AY$35:AY$54,$C23)</f>
        <v>1</v>
      </c>
      <c r="AZ23" s="1">
        <f ca="1">COUNTIF(AZ$35:AZ$54,$C23)</f>
        <v>0</v>
      </c>
      <c r="BA23" s="1">
        <f ca="1">COUNTIF(BA$35:BA$54,$C23)</f>
        <v>1</v>
      </c>
      <c r="BB23" s="1">
        <f ca="1">COUNTIF(BB$35:BB$54,$C23)</f>
        <v>1</v>
      </c>
      <c r="BC23" s="1">
        <f ca="1">COUNTIF(BC$35:BC$54,$C23)</f>
        <v>1</v>
      </c>
      <c r="BD23" s="1">
        <f ca="1">COUNTIF(BD$35:BD$54,$C23)</f>
        <v>2</v>
      </c>
      <c r="BE23" s="1">
        <f ca="1">COUNTIF(BE$35:BE$54,$C23)</f>
        <v>1</v>
      </c>
      <c r="BF23" s="1">
        <f ca="1">COUNTIF(BF$35:BF$54,$C23)</f>
        <v>1</v>
      </c>
      <c r="BG23" s="1">
        <f ca="1">COUNTIF(BG$35:BG$54,$C23)</f>
        <v>1</v>
      </c>
      <c r="BH23" s="1">
        <f ca="1">COUNTIF(BH$35:BH$54,$C23)</f>
        <v>2</v>
      </c>
      <c r="BI23" s="1">
        <f ca="1">COUNTIF(BI$35:BI$54,$C23)</f>
        <v>5</v>
      </c>
      <c r="BJ23" s="1">
        <f ca="1">COUNTIF(BJ$35:BJ$54,$C23)</f>
        <v>1</v>
      </c>
      <c r="BK23" s="1">
        <f ca="1">COUNTIF(BK$35:BK$54,$C23)</f>
        <v>4</v>
      </c>
      <c r="BL23" s="1">
        <f ca="1">COUNTIF(BL$35:BL$54,$C23)</f>
        <v>5</v>
      </c>
      <c r="BM23" s="1">
        <f ca="1">COUNTIF(BM$35:BM$54,$C23)</f>
        <v>1</v>
      </c>
      <c r="BN23" s="1">
        <f ca="1">COUNTIF(BN$35:BN$54,$C23)</f>
        <v>0</v>
      </c>
      <c r="BO23" s="1">
        <f ca="1">COUNTIF(BO$35:BO$54,$C23)</f>
        <v>2</v>
      </c>
      <c r="BP23" s="1">
        <f ca="1">COUNTIF(BP$35:BP$54,$C23)</f>
        <v>1</v>
      </c>
      <c r="BQ23" s="1">
        <f ca="1">COUNTIF(BQ$35:BQ$54,$C23)</f>
        <v>0</v>
      </c>
      <c r="BR23" s="1">
        <f ca="1">COUNTIF(BR$35:BR$54,$C23)</f>
        <v>1</v>
      </c>
      <c r="BS23" s="1">
        <f ca="1">COUNTIF(BS$35:BS$54,$C23)</f>
        <v>2</v>
      </c>
      <c r="BT23" s="1">
        <f ca="1">COUNTIF(BT$35:BT$54,$C23)</f>
        <v>1</v>
      </c>
      <c r="BU23" s="1">
        <f ca="1">COUNTIF(BU$35:BU$54,$C23)</f>
        <v>1</v>
      </c>
      <c r="BV23" s="1">
        <f ca="1">COUNTIF(BV$35:BV$54,$C23)</f>
        <v>1</v>
      </c>
      <c r="BW23" s="1">
        <f ca="1">COUNTIF(BW$35:BW$54,$C23)</f>
        <v>2</v>
      </c>
      <c r="BX23" s="1">
        <f ca="1">COUNTIF(BX$35:BX$54,$C23)</f>
        <v>2</v>
      </c>
      <c r="BY23" s="1">
        <f ca="1">COUNTIF(BY$35:BY$54,$C23)</f>
        <v>0</v>
      </c>
      <c r="BZ23" s="1">
        <f ca="1">COUNTIF(BZ$35:BZ$54,$C23)</f>
        <v>3</v>
      </c>
      <c r="CA23" s="1">
        <f ca="1">COUNTIF(CA$35:CA$54,$C23)</f>
        <v>0</v>
      </c>
      <c r="CB23" s="1">
        <f ca="1">COUNTIF(CB$35:CB$54,$C23)</f>
        <v>0</v>
      </c>
      <c r="CC23" s="1">
        <f ca="1">COUNTIF(CC$35:CC$54,$C23)</f>
        <v>3</v>
      </c>
      <c r="CD23" s="1">
        <f ca="1">COUNTIF(CD$35:CD$54,$C23)</f>
        <v>1</v>
      </c>
      <c r="CE23" s="1">
        <f ca="1">COUNTIF(CE$35:CE$54,$C23)</f>
        <v>1</v>
      </c>
    </row>
    <row r="24" spans="1:83" x14ac:dyDescent="0.25">
      <c r="A24" s="16">
        <f t="shared" si="0"/>
        <v>24</v>
      </c>
      <c r="C24" s="13">
        <v>4</v>
      </c>
      <c r="D24" s="1">
        <f ca="1">COUNTIF(D$35:D$54,$C24)</f>
        <v>0</v>
      </c>
      <c r="E24" s="1">
        <f ca="1">COUNTIF(E$35:E$54,$C24)</f>
        <v>1</v>
      </c>
      <c r="F24" s="1">
        <f ca="1">COUNTIF(F$35:F$54,$C24)</f>
        <v>3</v>
      </c>
      <c r="G24" s="1">
        <f ca="1">COUNTIF(G$35:G$54,$C24)</f>
        <v>1</v>
      </c>
      <c r="H24" s="1">
        <f ca="1">COUNTIF(H$35:H$54,$C24)</f>
        <v>2</v>
      </c>
      <c r="I24" s="1">
        <f ca="1">COUNTIF(I$35:I$54,$C24)</f>
        <v>0</v>
      </c>
      <c r="J24" s="1">
        <f ca="1">COUNTIF(J$35:J$54,$C24)</f>
        <v>2</v>
      </c>
      <c r="K24" s="1">
        <f ca="1">COUNTIF(K$35:K$54,$C24)</f>
        <v>4</v>
      </c>
      <c r="L24" s="1">
        <f ca="1">COUNTIF(L$35:L$54,$C24)</f>
        <v>2</v>
      </c>
      <c r="M24" s="1">
        <f ca="1">COUNTIF(M$35:M$54,$C24)</f>
        <v>1</v>
      </c>
      <c r="N24" s="1">
        <f ca="1">COUNTIF(N$35:N$54,$C24)</f>
        <v>3</v>
      </c>
      <c r="O24" s="1">
        <f ca="1">COUNTIF(O$35:O$54,$C24)</f>
        <v>2</v>
      </c>
      <c r="P24" s="1">
        <f ca="1">COUNTIF(P$35:P$54,$C24)</f>
        <v>0</v>
      </c>
      <c r="Q24" s="1">
        <f ca="1">COUNTIF(Q$35:Q$54,$C24)</f>
        <v>2</v>
      </c>
      <c r="R24" s="1">
        <f ca="1">COUNTIF(R$35:R$54,$C24)</f>
        <v>1</v>
      </c>
      <c r="S24" s="1">
        <f ca="1">COUNTIF(S$35:S$54,$C24)</f>
        <v>4</v>
      </c>
      <c r="T24" s="1">
        <f ca="1">COUNTIF(T$35:T$54,$C24)</f>
        <v>2</v>
      </c>
      <c r="U24" s="1">
        <f ca="1">COUNTIF(U$35:U$54,$C24)</f>
        <v>3</v>
      </c>
      <c r="V24" s="1">
        <f ca="1">COUNTIF(V$35:V$54,$C24)</f>
        <v>0</v>
      </c>
      <c r="W24" s="1">
        <f ca="1">COUNTIF(W$35:W$54,$C24)</f>
        <v>1</v>
      </c>
      <c r="X24" s="1">
        <f ca="1">COUNTIF(X$35:X$54,$C24)</f>
        <v>2</v>
      </c>
      <c r="Y24" s="1">
        <f ca="1">COUNTIF(Y$35:Y$54,$C24)</f>
        <v>1</v>
      </c>
      <c r="Z24" s="1">
        <f ca="1">COUNTIF(Z$35:Z$54,$C24)</f>
        <v>0</v>
      </c>
      <c r="AA24" s="1">
        <f ca="1">COUNTIF(AA$35:AA$54,$C24)</f>
        <v>2</v>
      </c>
      <c r="AB24" s="1">
        <f ca="1">COUNTIF(AB$35:AB$54,$C24)</f>
        <v>2</v>
      </c>
      <c r="AC24" s="1">
        <f ca="1">COUNTIF(AC$35:AC$54,$C24)</f>
        <v>2</v>
      </c>
      <c r="AD24" s="1">
        <f ca="1">COUNTIF(AD$35:AD$54,$C24)</f>
        <v>0</v>
      </c>
      <c r="AE24" s="1">
        <f ca="1">COUNTIF(AE$35:AE$54,$C24)</f>
        <v>0</v>
      </c>
      <c r="AF24" s="1">
        <f ca="1">COUNTIF(AF$35:AF$54,$C24)</f>
        <v>2</v>
      </c>
      <c r="AG24" s="1">
        <f ca="1">COUNTIF(AG$35:AG$54,$C24)</f>
        <v>4</v>
      </c>
      <c r="AH24" s="1">
        <f ca="1">COUNTIF(AH$35:AH$54,$C24)</f>
        <v>1</v>
      </c>
      <c r="AI24" s="1">
        <f ca="1">COUNTIF(AI$35:AI$54,$C24)</f>
        <v>3</v>
      </c>
      <c r="AJ24" s="1">
        <f ca="1">COUNTIF(AJ$35:AJ$54,$C24)</f>
        <v>1</v>
      </c>
      <c r="AK24" s="1">
        <f ca="1">COUNTIF(AK$35:AK$54,$C24)</f>
        <v>3</v>
      </c>
      <c r="AL24" s="1">
        <f ca="1">COUNTIF(AL$35:AL$54,$C24)</f>
        <v>3</v>
      </c>
      <c r="AM24" s="1">
        <f ca="1">COUNTIF(AM$35:AM$54,$C24)</f>
        <v>3</v>
      </c>
      <c r="AN24" s="1">
        <f ca="1">COUNTIF(AN$35:AN$54,$C24)</f>
        <v>4</v>
      </c>
      <c r="AO24" s="1">
        <f ca="1">COUNTIF(AO$35:AO$54,$C24)</f>
        <v>2</v>
      </c>
      <c r="AP24" s="1">
        <f ca="1">COUNTIF(AP$35:AP$54,$C24)</f>
        <v>3</v>
      </c>
      <c r="AQ24" s="1">
        <f ca="1">COUNTIF(AQ$35:AQ$54,$C24)</f>
        <v>3</v>
      </c>
      <c r="AR24" s="1">
        <f ca="1">COUNTIF(AR$35:AR$54,$C24)</f>
        <v>2</v>
      </c>
      <c r="AS24" s="1">
        <f ca="1">COUNTIF(AS$35:AS$54,$C24)</f>
        <v>2</v>
      </c>
      <c r="AT24" s="1">
        <f ca="1">COUNTIF(AT$35:AT$54,$C24)</f>
        <v>1</v>
      </c>
      <c r="AU24" s="1">
        <f ca="1">COUNTIF(AU$35:AU$54,$C24)</f>
        <v>4</v>
      </c>
      <c r="AV24" s="1">
        <f ca="1">COUNTIF(AV$35:AV$54,$C24)</f>
        <v>0</v>
      </c>
      <c r="AW24" s="1">
        <f ca="1">COUNTIF(AW$35:AW$54,$C24)</f>
        <v>2</v>
      </c>
      <c r="AX24" s="1">
        <f ca="1">COUNTIF(AX$35:AX$54,$C24)</f>
        <v>2</v>
      </c>
      <c r="AY24" s="1">
        <f ca="1">COUNTIF(AY$35:AY$54,$C24)</f>
        <v>1</v>
      </c>
      <c r="AZ24" s="1">
        <f ca="1">COUNTIF(AZ$35:AZ$54,$C24)</f>
        <v>1</v>
      </c>
      <c r="BA24" s="1">
        <f ca="1">COUNTIF(BA$35:BA$54,$C24)</f>
        <v>0</v>
      </c>
      <c r="BB24" s="1">
        <f ca="1">COUNTIF(BB$35:BB$54,$C24)</f>
        <v>1</v>
      </c>
      <c r="BC24" s="1">
        <f ca="1">COUNTIF(BC$35:BC$54,$C24)</f>
        <v>1</v>
      </c>
      <c r="BD24" s="1">
        <f ca="1">COUNTIF(BD$35:BD$54,$C24)</f>
        <v>1</v>
      </c>
      <c r="BE24" s="1">
        <f ca="1">COUNTIF(BE$35:BE$54,$C24)</f>
        <v>1</v>
      </c>
      <c r="BF24" s="1">
        <f ca="1">COUNTIF(BF$35:BF$54,$C24)</f>
        <v>5</v>
      </c>
      <c r="BG24" s="1">
        <f ca="1">COUNTIF(BG$35:BG$54,$C24)</f>
        <v>3</v>
      </c>
      <c r="BH24" s="1">
        <f ca="1">COUNTIF(BH$35:BH$54,$C24)</f>
        <v>3</v>
      </c>
      <c r="BI24" s="1">
        <f ca="1">COUNTIF(BI$35:BI$54,$C24)</f>
        <v>1</v>
      </c>
      <c r="BJ24" s="1">
        <f ca="1">COUNTIF(BJ$35:BJ$54,$C24)</f>
        <v>2</v>
      </c>
      <c r="BK24" s="1">
        <f ca="1">COUNTIF(BK$35:BK$54,$C24)</f>
        <v>2</v>
      </c>
      <c r="BL24" s="1">
        <f ca="1">COUNTIF(BL$35:BL$54,$C24)</f>
        <v>0</v>
      </c>
      <c r="BM24" s="1">
        <f ca="1">COUNTIF(BM$35:BM$54,$C24)</f>
        <v>1</v>
      </c>
      <c r="BN24" s="1">
        <f ca="1">COUNTIF(BN$35:BN$54,$C24)</f>
        <v>0</v>
      </c>
      <c r="BO24" s="1">
        <f ca="1">COUNTIF(BO$35:BO$54,$C24)</f>
        <v>0</v>
      </c>
      <c r="BP24" s="1">
        <f ca="1">COUNTIF(BP$35:BP$54,$C24)</f>
        <v>0</v>
      </c>
      <c r="BQ24" s="1">
        <f ca="1">COUNTIF(BQ$35:BQ$54,$C24)</f>
        <v>2</v>
      </c>
      <c r="BR24" s="1">
        <f ca="1">COUNTIF(BR$35:BR$54,$C24)</f>
        <v>0</v>
      </c>
      <c r="BS24" s="1">
        <f ca="1">COUNTIF(BS$35:BS$54,$C24)</f>
        <v>3</v>
      </c>
      <c r="BT24" s="1">
        <f ca="1">COUNTIF(BT$35:BT$54,$C24)</f>
        <v>3</v>
      </c>
      <c r="BU24" s="1">
        <f ca="1">COUNTIF(BU$35:BU$54,$C24)</f>
        <v>2</v>
      </c>
      <c r="BV24" s="1">
        <f ca="1">COUNTIF(BV$35:BV$54,$C24)</f>
        <v>3</v>
      </c>
      <c r="BW24" s="1">
        <f ca="1">COUNTIF(BW$35:BW$54,$C24)</f>
        <v>0</v>
      </c>
      <c r="BX24" s="1">
        <f ca="1">COUNTIF(BX$35:BX$54,$C24)</f>
        <v>2</v>
      </c>
      <c r="BY24" s="1">
        <f ca="1">COUNTIF(BY$35:BY$54,$C24)</f>
        <v>0</v>
      </c>
      <c r="BZ24" s="1">
        <f ca="1">COUNTIF(BZ$35:BZ$54,$C24)</f>
        <v>1</v>
      </c>
      <c r="CA24" s="1">
        <f ca="1">COUNTIF(CA$35:CA$54,$C24)</f>
        <v>4</v>
      </c>
      <c r="CB24" s="1">
        <f ca="1">COUNTIF(CB$35:CB$54,$C24)</f>
        <v>2</v>
      </c>
      <c r="CC24" s="1">
        <f ca="1">COUNTIF(CC$35:CC$54,$C24)</f>
        <v>1</v>
      </c>
      <c r="CD24" s="1">
        <f ca="1">COUNTIF(CD$35:CD$54,$C24)</f>
        <v>0</v>
      </c>
      <c r="CE24" s="1">
        <f ca="1">COUNTIF(CE$35:CE$54,$C24)</f>
        <v>2</v>
      </c>
    </row>
    <row r="25" spans="1:83" x14ac:dyDescent="0.25">
      <c r="A25" s="16">
        <f t="shared" si="0"/>
        <v>25</v>
      </c>
      <c r="C25" s="13">
        <v>5</v>
      </c>
      <c r="D25" s="1">
        <f ca="1">COUNTIF(D$35:D$54,$C25)</f>
        <v>1</v>
      </c>
      <c r="E25" s="1">
        <f ca="1">COUNTIF(E$35:E$54,$C25)</f>
        <v>1</v>
      </c>
      <c r="F25" s="1">
        <f ca="1">COUNTIF(F$35:F$54,$C25)</f>
        <v>0</v>
      </c>
      <c r="G25" s="1">
        <f ca="1">COUNTIF(G$35:G$54,$C25)</f>
        <v>4</v>
      </c>
      <c r="H25" s="1">
        <f ca="1">COUNTIF(H$35:H$54,$C25)</f>
        <v>3</v>
      </c>
      <c r="I25" s="1">
        <f ca="1">COUNTIF(I$35:I$54,$C25)</f>
        <v>6</v>
      </c>
      <c r="J25" s="1">
        <f ca="1">COUNTIF(J$35:J$54,$C25)</f>
        <v>1</v>
      </c>
      <c r="K25" s="1">
        <f ca="1">COUNTIF(K$35:K$54,$C25)</f>
        <v>0</v>
      </c>
      <c r="L25" s="1">
        <f ca="1">COUNTIF(L$35:L$54,$C25)</f>
        <v>2</v>
      </c>
      <c r="M25" s="1">
        <f ca="1">COUNTIF(M$35:M$54,$C25)</f>
        <v>4</v>
      </c>
      <c r="N25" s="1">
        <f ca="1">COUNTIF(N$35:N$54,$C25)</f>
        <v>1</v>
      </c>
      <c r="O25" s="1">
        <f ca="1">COUNTIF(O$35:O$54,$C25)</f>
        <v>0</v>
      </c>
      <c r="P25" s="1">
        <f ca="1">COUNTIF(P$35:P$54,$C25)</f>
        <v>2</v>
      </c>
      <c r="Q25" s="1">
        <f ca="1">COUNTIF(Q$35:Q$54,$C25)</f>
        <v>1</v>
      </c>
      <c r="R25" s="1">
        <f ca="1">COUNTIF(R$35:R$54,$C25)</f>
        <v>2</v>
      </c>
      <c r="S25" s="1">
        <f ca="1">COUNTIF(S$35:S$54,$C25)</f>
        <v>1</v>
      </c>
      <c r="T25" s="1">
        <f ca="1">COUNTIF(T$35:T$54,$C25)</f>
        <v>4</v>
      </c>
      <c r="U25" s="1">
        <f ca="1">COUNTIF(U$35:U$54,$C25)</f>
        <v>0</v>
      </c>
      <c r="V25" s="1">
        <f ca="1">COUNTIF(V$35:V$54,$C25)</f>
        <v>1</v>
      </c>
      <c r="W25" s="1">
        <f ca="1">COUNTIF(W$35:W$54,$C25)</f>
        <v>1</v>
      </c>
      <c r="X25" s="1">
        <f ca="1">COUNTIF(X$35:X$54,$C25)</f>
        <v>2</v>
      </c>
      <c r="Y25" s="1">
        <f ca="1">COUNTIF(Y$35:Y$54,$C25)</f>
        <v>4</v>
      </c>
      <c r="Z25" s="1">
        <f ca="1">COUNTIF(Z$35:Z$54,$C25)</f>
        <v>4</v>
      </c>
      <c r="AA25" s="1">
        <f ca="1">COUNTIF(AA$35:AA$54,$C25)</f>
        <v>3</v>
      </c>
      <c r="AB25" s="1">
        <f ca="1">COUNTIF(AB$35:AB$54,$C25)</f>
        <v>2</v>
      </c>
      <c r="AC25" s="1">
        <f ca="1">COUNTIF(AC$35:AC$54,$C25)</f>
        <v>1</v>
      </c>
      <c r="AD25" s="1">
        <f ca="1">COUNTIF(AD$35:AD$54,$C25)</f>
        <v>1</v>
      </c>
      <c r="AE25" s="1">
        <f ca="1">COUNTIF(AE$35:AE$54,$C25)</f>
        <v>3</v>
      </c>
      <c r="AF25" s="1">
        <f ca="1">COUNTIF(AF$35:AF$54,$C25)</f>
        <v>1</v>
      </c>
      <c r="AG25" s="1">
        <f ca="1">COUNTIF(AG$35:AG$54,$C25)</f>
        <v>3</v>
      </c>
      <c r="AH25" s="1">
        <f ca="1">COUNTIF(AH$35:AH$54,$C25)</f>
        <v>4</v>
      </c>
      <c r="AI25" s="1">
        <f ca="1">COUNTIF(AI$35:AI$54,$C25)</f>
        <v>1</v>
      </c>
      <c r="AJ25" s="1">
        <f ca="1">COUNTIF(AJ$35:AJ$54,$C25)</f>
        <v>3</v>
      </c>
      <c r="AK25" s="1">
        <f ca="1">COUNTIF(AK$35:AK$54,$C25)</f>
        <v>1</v>
      </c>
      <c r="AL25" s="1">
        <f ca="1">COUNTIF(AL$35:AL$54,$C25)</f>
        <v>2</v>
      </c>
      <c r="AM25" s="1">
        <f ca="1">COUNTIF(AM$35:AM$54,$C25)</f>
        <v>2</v>
      </c>
      <c r="AN25" s="1">
        <f ca="1">COUNTIF(AN$35:AN$54,$C25)</f>
        <v>2</v>
      </c>
      <c r="AO25" s="1">
        <f ca="1">COUNTIF(AO$35:AO$54,$C25)</f>
        <v>1</v>
      </c>
      <c r="AP25" s="1">
        <f ca="1">COUNTIF(AP$35:AP$54,$C25)</f>
        <v>0</v>
      </c>
      <c r="AQ25" s="1">
        <f ca="1">COUNTIF(AQ$35:AQ$54,$C25)</f>
        <v>1</v>
      </c>
      <c r="AR25" s="1">
        <f ca="1">COUNTIF(AR$35:AR$54,$C25)</f>
        <v>1</v>
      </c>
      <c r="AS25" s="1">
        <f ca="1">COUNTIF(AS$35:AS$54,$C25)</f>
        <v>3</v>
      </c>
      <c r="AT25" s="1">
        <f ca="1">COUNTIF(AT$35:AT$54,$C25)</f>
        <v>2</v>
      </c>
      <c r="AU25" s="1">
        <f ca="1">COUNTIF(AU$35:AU$54,$C25)</f>
        <v>0</v>
      </c>
      <c r="AV25" s="1">
        <f ca="1">COUNTIF(AV$35:AV$54,$C25)</f>
        <v>1</v>
      </c>
      <c r="AW25" s="1">
        <f ca="1">COUNTIF(AW$35:AW$54,$C25)</f>
        <v>1</v>
      </c>
      <c r="AX25" s="1">
        <f ca="1">COUNTIF(AX$35:AX$54,$C25)</f>
        <v>4</v>
      </c>
      <c r="AY25" s="1">
        <f ca="1">COUNTIF(AY$35:AY$54,$C25)</f>
        <v>2</v>
      </c>
      <c r="AZ25" s="1">
        <f ca="1">COUNTIF(AZ$35:AZ$54,$C25)</f>
        <v>2</v>
      </c>
      <c r="BA25" s="1">
        <f ca="1">COUNTIF(BA$35:BA$54,$C25)</f>
        <v>2</v>
      </c>
      <c r="BB25" s="1">
        <f ca="1">COUNTIF(BB$35:BB$54,$C25)</f>
        <v>3</v>
      </c>
      <c r="BC25" s="1">
        <f ca="1">COUNTIF(BC$35:BC$54,$C25)</f>
        <v>1</v>
      </c>
      <c r="BD25" s="1">
        <f ca="1">COUNTIF(BD$35:BD$54,$C25)</f>
        <v>5</v>
      </c>
      <c r="BE25" s="1">
        <f ca="1">COUNTIF(BE$35:BE$54,$C25)</f>
        <v>2</v>
      </c>
      <c r="BF25" s="1">
        <f ca="1">COUNTIF(BF$35:BF$54,$C25)</f>
        <v>0</v>
      </c>
      <c r="BG25" s="1">
        <f ca="1">COUNTIF(BG$35:BG$54,$C25)</f>
        <v>0</v>
      </c>
      <c r="BH25" s="1">
        <f ca="1">COUNTIF(BH$35:BH$54,$C25)</f>
        <v>0</v>
      </c>
      <c r="BI25" s="1">
        <f ca="1">COUNTIF(BI$35:BI$54,$C25)</f>
        <v>1</v>
      </c>
      <c r="BJ25" s="1">
        <f ca="1">COUNTIF(BJ$35:BJ$54,$C25)</f>
        <v>6</v>
      </c>
      <c r="BK25" s="1">
        <f ca="1">COUNTIF(BK$35:BK$54,$C25)</f>
        <v>2</v>
      </c>
      <c r="BL25" s="1">
        <f ca="1">COUNTIF(BL$35:BL$54,$C25)</f>
        <v>0</v>
      </c>
      <c r="BM25" s="1">
        <f ca="1">COUNTIF(BM$35:BM$54,$C25)</f>
        <v>1</v>
      </c>
      <c r="BN25" s="1">
        <f ca="1">COUNTIF(BN$35:BN$54,$C25)</f>
        <v>2</v>
      </c>
      <c r="BO25" s="1">
        <f ca="1">COUNTIF(BO$35:BO$54,$C25)</f>
        <v>1</v>
      </c>
      <c r="BP25" s="1">
        <f ca="1">COUNTIF(BP$35:BP$54,$C25)</f>
        <v>2</v>
      </c>
      <c r="BQ25" s="1">
        <f ca="1">COUNTIF(BQ$35:BQ$54,$C25)</f>
        <v>2</v>
      </c>
      <c r="BR25" s="1">
        <f ca="1">COUNTIF(BR$35:BR$54,$C25)</f>
        <v>0</v>
      </c>
      <c r="BS25" s="1">
        <f ca="1">COUNTIF(BS$35:BS$54,$C25)</f>
        <v>3</v>
      </c>
      <c r="BT25" s="1">
        <f ca="1">COUNTIF(BT$35:BT$54,$C25)</f>
        <v>1</v>
      </c>
      <c r="BU25" s="1">
        <f ca="1">COUNTIF(BU$35:BU$54,$C25)</f>
        <v>2</v>
      </c>
      <c r="BV25" s="1">
        <f ca="1">COUNTIF(BV$35:BV$54,$C25)</f>
        <v>1</v>
      </c>
      <c r="BW25" s="1">
        <f ca="1">COUNTIF(BW$35:BW$54,$C25)</f>
        <v>3</v>
      </c>
      <c r="BX25" s="1">
        <f ca="1">COUNTIF(BX$35:BX$54,$C25)</f>
        <v>0</v>
      </c>
      <c r="BY25" s="1">
        <f ca="1">COUNTIF(BY$35:BY$54,$C25)</f>
        <v>2</v>
      </c>
      <c r="BZ25" s="1">
        <f ca="1">COUNTIF(BZ$35:BZ$54,$C25)</f>
        <v>2</v>
      </c>
      <c r="CA25" s="1">
        <f ca="1">COUNTIF(CA$35:CA$54,$C25)</f>
        <v>0</v>
      </c>
      <c r="CB25" s="1">
        <f ca="1">COUNTIF(CB$35:CB$54,$C25)</f>
        <v>2</v>
      </c>
      <c r="CC25" s="1">
        <f ca="1">COUNTIF(CC$35:CC$54,$C25)</f>
        <v>1</v>
      </c>
      <c r="CD25" s="1">
        <f ca="1">COUNTIF(CD$35:CD$54,$C25)</f>
        <v>1</v>
      </c>
      <c r="CE25" s="1">
        <f ca="1">COUNTIF(CE$35:CE$54,$C25)</f>
        <v>1</v>
      </c>
    </row>
    <row r="26" spans="1:83" x14ac:dyDescent="0.25">
      <c r="A26" s="16">
        <f t="shared" si="0"/>
        <v>26</v>
      </c>
      <c r="C26" s="13" t="s">
        <v>62</v>
      </c>
      <c r="D26" s="1">
        <f ca="1">SUM(D15:D25)</f>
        <v>20</v>
      </c>
      <c r="E26" s="1">
        <f t="shared" ref="E26:BP26" ca="1" si="13">SUM(E15:E25)</f>
        <v>20</v>
      </c>
      <c r="F26" s="1">
        <f t="shared" ca="1" si="13"/>
        <v>20</v>
      </c>
      <c r="G26" s="1">
        <f t="shared" ca="1" si="13"/>
        <v>20</v>
      </c>
      <c r="H26" s="1">
        <f t="shared" ca="1" si="13"/>
        <v>20</v>
      </c>
      <c r="I26" s="1">
        <f t="shared" ca="1" si="13"/>
        <v>20</v>
      </c>
      <c r="J26" s="1">
        <f t="shared" ca="1" si="13"/>
        <v>20</v>
      </c>
      <c r="K26" s="1">
        <f t="shared" ca="1" si="13"/>
        <v>20</v>
      </c>
      <c r="L26" s="1">
        <f t="shared" ca="1" si="13"/>
        <v>20</v>
      </c>
      <c r="M26" s="1">
        <f t="shared" ca="1" si="13"/>
        <v>20</v>
      </c>
      <c r="N26" s="1">
        <f t="shared" ca="1" si="13"/>
        <v>20</v>
      </c>
      <c r="O26" s="1">
        <f t="shared" ca="1" si="13"/>
        <v>20</v>
      </c>
      <c r="P26" s="1">
        <f t="shared" ca="1" si="13"/>
        <v>20</v>
      </c>
      <c r="Q26" s="1">
        <f t="shared" ca="1" si="13"/>
        <v>20</v>
      </c>
      <c r="R26" s="1">
        <f t="shared" ca="1" si="13"/>
        <v>20</v>
      </c>
      <c r="S26" s="1">
        <f t="shared" ca="1" si="13"/>
        <v>20</v>
      </c>
      <c r="T26" s="1">
        <f t="shared" ca="1" si="13"/>
        <v>20</v>
      </c>
      <c r="U26" s="1">
        <f t="shared" ca="1" si="13"/>
        <v>20</v>
      </c>
      <c r="V26" s="1">
        <f t="shared" ca="1" si="13"/>
        <v>20</v>
      </c>
      <c r="W26" s="1">
        <f t="shared" ca="1" si="13"/>
        <v>20</v>
      </c>
      <c r="X26" s="1">
        <f t="shared" ca="1" si="13"/>
        <v>20</v>
      </c>
      <c r="Y26" s="1">
        <f t="shared" ca="1" si="13"/>
        <v>20</v>
      </c>
      <c r="Z26" s="1">
        <f t="shared" ca="1" si="13"/>
        <v>20</v>
      </c>
      <c r="AA26" s="1">
        <f t="shared" ca="1" si="13"/>
        <v>20</v>
      </c>
      <c r="AB26" s="1">
        <f t="shared" ca="1" si="13"/>
        <v>20</v>
      </c>
      <c r="AC26" s="1">
        <f t="shared" ca="1" si="13"/>
        <v>20</v>
      </c>
      <c r="AD26" s="1">
        <f t="shared" ca="1" si="13"/>
        <v>20</v>
      </c>
      <c r="AE26" s="1">
        <f t="shared" ca="1" si="13"/>
        <v>20</v>
      </c>
      <c r="AF26" s="1">
        <f t="shared" ca="1" si="13"/>
        <v>20</v>
      </c>
      <c r="AG26" s="1">
        <f t="shared" ca="1" si="13"/>
        <v>20</v>
      </c>
      <c r="AH26" s="1">
        <f t="shared" ca="1" si="13"/>
        <v>20</v>
      </c>
      <c r="AI26" s="1">
        <f t="shared" ca="1" si="13"/>
        <v>20</v>
      </c>
      <c r="AJ26" s="1">
        <f t="shared" ca="1" si="13"/>
        <v>20</v>
      </c>
      <c r="AK26" s="1">
        <f t="shared" ca="1" si="13"/>
        <v>20</v>
      </c>
      <c r="AL26" s="1">
        <f t="shared" ca="1" si="13"/>
        <v>20</v>
      </c>
      <c r="AM26" s="1">
        <f t="shared" ca="1" si="13"/>
        <v>20</v>
      </c>
      <c r="AN26" s="1">
        <f t="shared" ca="1" si="13"/>
        <v>20</v>
      </c>
      <c r="AO26" s="1">
        <f t="shared" ca="1" si="13"/>
        <v>20</v>
      </c>
      <c r="AP26" s="1">
        <f t="shared" ca="1" si="13"/>
        <v>20</v>
      </c>
      <c r="AQ26" s="1">
        <f t="shared" ca="1" si="13"/>
        <v>20</v>
      </c>
      <c r="AR26" s="1">
        <f t="shared" ca="1" si="13"/>
        <v>20</v>
      </c>
      <c r="AS26" s="1">
        <f t="shared" ca="1" si="13"/>
        <v>20</v>
      </c>
      <c r="AT26" s="1">
        <f t="shared" ca="1" si="13"/>
        <v>20</v>
      </c>
      <c r="AU26" s="1">
        <f t="shared" ca="1" si="13"/>
        <v>20</v>
      </c>
      <c r="AV26" s="1">
        <f t="shared" ca="1" si="13"/>
        <v>20</v>
      </c>
      <c r="AW26" s="1">
        <f t="shared" ca="1" si="13"/>
        <v>20</v>
      </c>
      <c r="AX26" s="1">
        <f t="shared" ca="1" si="13"/>
        <v>20</v>
      </c>
      <c r="AY26" s="1">
        <f t="shared" ca="1" si="13"/>
        <v>20</v>
      </c>
      <c r="AZ26" s="1">
        <f t="shared" ca="1" si="13"/>
        <v>20</v>
      </c>
      <c r="BA26" s="1">
        <f t="shared" ca="1" si="13"/>
        <v>20</v>
      </c>
      <c r="BB26" s="1">
        <f t="shared" ca="1" si="13"/>
        <v>20</v>
      </c>
      <c r="BC26" s="1">
        <f t="shared" ca="1" si="13"/>
        <v>20</v>
      </c>
      <c r="BD26" s="1">
        <f t="shared" ca="1" si="13"/>
        <v>20</v>
      </c>
      <c r="BE26" s="1">
        <f t="shared" ca="1" si="13"/>
        <v>20</v>
      </c>
      <c r="BF26" s="1">
        <f t="shared" ca="1" si="13"/>
        <v>20</v>
      </c>
      <c r="BG26" s="1">
        <f t="shared" ca="1" si="13"/>
        <v>20</v>
      </c>
      <c r="BH26" s="1">
        <f t="shared" ca="1" si="13"/>
        <v>20</v>
      </c>
      <c r="BI26" s="1">
        <f t="shared" ca="1" si="13"/>
        <v>20</v>
      </c>
      <c r="BJ26" s="1">
        <f t="shared" ca="1" si="13"/>
        <v>20</v>
      </c>
      <c r="BK26" s="1">
        <f t="shared" ca="1" si="13"/>
        <v>20</v>
      </c>
      <c r="BL26" s="1">
        <f t="shared" ca="1" si="13"/>
        <v>20</v>
      </c>
      <c r="BM26" s="1">
        <f t="shared" ca="1" si="13"/>
        <v>20</v>
      </c>
      <c r="BN26" s="1">
        <f t="shared" ca="1" si="13"/>
        <v>20</v>
      </c>
      <c r="BO26" s="1">
        <f t="shared" ca="1" si="13"/>
        <v>20</v>
      </c>
      <c r="BP26" s="1">
        <f t="shared" ca="1" si="13"/>
        <v>20</v>
      </c>
      <c r="BQ26" s="1">
        <f t="shared" ref="BQ26:CE26" ca="1" si="14">SUM(BQ15:BQ25)</f>
        <v>20</v>
      </c>
      <c r="BR26" s="1">
        <f t="shared" ca="1" si="14"/>
        <v>20</v>
      </c>
      <c r="BS26" s="1">
        <f t="shared" ca="1" si="14"/>
        <v>20</v>
      </c>
      <c r="BT26" s="1">
        <f t="shared" ca="1" si="14"/>
        <v>20</v>
      </c>
      <c r="BU26" s="1">
        <f t="shared" ca="1" si="14"/>
        <v>20</v>
      </c>
      <c r="BV26" s="1">
        <f t="shared" ca="1" si="14"/>
        <v>20</v>
      </c>
      <c r="BW26" s="1">
        <f t="shared" ca="1" si="14"/>
        <v>20</v>
      </c>
      <c r="BX26" s="1">
        <f t="shared" ca="1" si="14"/>
        <v>20</v>
      </c>
      <c r="BY26" s="1">
        <f t="shared" ca="1" si="14"/>
        <v>20</v>
      </c>
      <c r="BZ26" s="1">
        <f t="shared" ca="1" si="14"/>
        <v>20</v>
      </c>
      <c r="CA26" s="1">
        <f t="shared" ca="1" si="14"/>
        <v>20</v>
      </c>
      <c r="CB26" s="1">
        <f t="shared" ca="1" si="14"/>
        <v>20</v>
      </c>
      <c r="CC26" s="1">
        <f t="shared" ca="1" si="14"/>
        <v>20</v>
      </c>
      <c r="CD26" s="1">
        <f t="shared" ca="1" si="14"/>
        <v>20</v>
      </c>
      <c r="CE26" s="1">
        <f t="shared" ca="1" si="14"/>
        <v>20</v>
      </c>
    </row>
    <row r="27" spans="1:83" x14ac:dyDescent="0.25">
      <c r="A27" s="16">
        <f t="shared" si="0"/>
        <v>27</v>
      </c>
      <c r="C27" s="1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1:83" x14ac:dyDescent="0.25">
      <c r="A28" s="16">
        <f t="shared" si="0"/>
        <v>28</v>
      </c>
      <c r="C28" s="1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1:83" x14ac:dyDescent="0.25">
      <c r="A29" s="16">
        <f t="shared" si="0"/>
        <v>29</v>
      </c>
      <c r="C29" s="1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1:83" x14ac:dyDescent="0.25">
      <c r="A30" s="16">
        <f t="shared" si="0"/>
        <v>30</v>
      </c>
      <c r="C30" s="1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1:83" x14ac:dyDescent="0.25">
      <c r="A31" s="16">
        <f t="shared" si="0"/>
        <v>31</v>
      </c>
      <c r="C31" s="1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x14ac:dyDescent="0.25">
      <c r="A32" s="16">
        <f t="shared" si="0"/>
        <v>32</v>
      </c>
      <c r="C32" s="1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x14ac:dyDescent="0.25">
      <c r="A33" s="16">
        <f t="shared" si="0"/>
        <v>33</v>
      </c>
      <c r="C33" s="1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x14ac:dyDescent="0.25">
      <c r="A34" s="16">
        <f t="shared" si="0"/>
        <v>34</v>
      </c>
      <c r="C34" s="1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1:83" x14ac:dyDescent="0.25">
      <c r="A35" s="16">
        <f t="shared" si="0"/>
        <v>35</v>
      </c>
      <c r="B35" s="2" t="s">
        <v>40</v>
      </c>
      <c r="C35" s="13">
        <v>1</v>
      </c>
      <c r="D35" s="1">
        <f ca="1">RANDBETWEEN(-5,5)</f>
        <v>-5</v>
      </c>
      <c r="E35" s="1">
        <f t="shared" ref="E35:BF41" ca="1" si="15">RANDBETWEEN(-5,5)</f>
        <v>0</v>
      </c>
      <c r="F35" s="1">
        <f t="shared" ca="1" si="15"/>
        <v>-2</v>
      </c>
      <c r="G35" s="1">
        <f t="shared" ca="1" si="15"/>
        <v>3</v>
      </c>
      <c r="H35" s="1">
        <f t="shared" ca="1" si="15"/>
        <v>-2</v>
      </c>
      <c r="I35" s="1">
        <f t="shared" ca="1" si="15"/>
        <v>-2</v>
      </c>
      <c r="J35" s="1">
        <f t="shared" ca="1" si="15"/>
        <v>-1</v>
      </c>
      <c r="K35" s="1">
        <f t="shared" ca="1" si="15"/>
        <v>3</v>
      </c>
      <c r="L35" s="1">
        <f t="shared" ca="1" si="15"/>
        <v>1</v>
      </c>
      <c r="M35" s="1">
        <f t="shared" ca="1" si="15"/>
        <v>-2</v>
      </c>
      <c r="N35" s="1">
        <f t="shared" ca="1" si="15"/>
        <v>-1</v>
      </c>
      <c r="O35" s="1">
        <f t="shared" ca="1" si="15"/>
        <v>2</v>
      </c>
      <c r="P35" s="1">
        <f t="shared" ca="1" si="15"/>
        <v>2</v>
      </c>
      <c r="Q35" s="1">
        <f t="shared" ca="1" si="15"/>
        <v>-5</v>
      </c>
      <c r="R35" s="1">
        <f t="shared" ca="1" si="15"/>
        <v>1</v>
      </c>
      <c r="S35" s="1">
        <f t="shared" ca="1" si="15"/>
        <v>-4</v>
      </c>
      <c r="T35" s="1">
        <f t="shared" ca="1" si="15"/>
        <v>0</v>
      </c>
      <c r="U35" s="1">
        <f t="shared" ca="1" si="15"/>
        <v>4</v>
      </c>
      <c r="V35" s="1">
        <f t="shared" ca="1" si="15"/>
        <v>1</v>
      </c>
      <c r="W35" s="1">
        <f t="shared" ca="1" si="15"/>
        <v>3</v>
      </c>
      <c r="X35" s="1">
        <f t="shared" ca="1" si="15"/>
        <v>3</v>
      </c>
      <c r="Y35" s="1">
        <f t="shared" ca="1" si="15"/>
        <v>1</v>
      </c>
      <c r="Z35" s="1">
        <f t="shared" ca="1" si="15"/>
        <v>5</v>
      </c>
      <c r="AA35" s="1">
        <f t="shared" ca="1" si="15"/>
        <v>1</v>
      </c>
      <c r="AB35" s="1">
        <f t="shared" ca="1" si="15"/>
        <v>-2</v>
      </c>
      <c r="AC35" s="1">
        <f t="shared" ca="1" si="15"/>
        <v>3</v>
      </c>
      <c r="AD35" s="1">
        <f t="shared" ca="1" si="15"/>
        <v>-5</v>
      </c>
      <c r="AE35" s="1">
        <f t="shared" ca="1" si="15"/>
        <v>5</v>
      </c>
      <c r="AF35" s="1">
        <f t="shared" ca="1" si="15"/>
        <v>-5</v>
      </c>
      <c r="AG35" s="1">
        <f t="shared" ca="1" si="15"/>
        <v>4</v>
      </c>
      <c r="AH35" s="1">
        <f t="shared" ca="1" si="15"/>
        <v>-4</v>
      </c>
      <c r="AI35" s="1">
        <f t="shared" ca="1" si="15"/>
        <v>3</v>
      </c>
      <c r="AJ35" s="1">
        <f t="shared" ca="1" si="15"/>
        <v>-5</v>
      </c>
      <c r="AK35" s="1">
        <f t="shared" ca="1" si="15"/>
        <v>5</v>
      </c>
      <c r="AL35" s="1">
        <f t="shared" ca="1" si="15"/>
        <v>1</v>
      </c>
      <c r="AM35" s="1">
        <f t="shared" ca="1" si="15"/>
        <v>-4</v>
      </c>
      <c r="AN35" s="1">
        <f t="shared" ca="1" si="15"/>
        <v>2</v>
      </c>
      <c r="AO35" s="1">
        <f t="shared" ca="1" si="15"/>
        <v>5</v>
      </c>
      <c r="AP35" s="1">
        <f t="shared" ca="1" si="15"/>
        <v>2</v>
      </c>
      <c r="AQ35" s="1">
        <f t="shared" ca="1" si="15"/>
        <v>3</v>
      </c>
      <c r="AR35" s="1">
        <f t="shared" ca="1" si="15"/>
        <v>-1</v>
      </c>
      <c r="AS35" s="1">
        <f t="shared" ca="1" si="15"/>
        <v>1</v>
      </c>
      <c r="AT35" s="1">
        <f t="shared" ca="1" si="15"/>
        <v>5</v>
      </c>
      <c r="AU35" s="1">
        <f t="shared" ca="1" si="15"/>
        <v>2</v>
      </c>
      <c r="AV35" s="1">
        <f t="shared" ca="1" si="15"/>
        <v>1</v>
      </c>
      <c r="AW35" s="1">
        <f t="shared" ca="1" si="15"/>
        <v>-1</v>
      </c>
      <c r="AX35" s="1">
        <f t="shared" ca="1" si="15"/>
        <v>5</v>
      </c>
      <c r="AY35" s="1">
        <f t="shared" ca="1" si="15"/>
        <v>2</v>
      </c>
      <c r="AZ35" s="1">
        <f t="shared" ca="1" si="15"/>
        <v>-4</v>
      </c>
      <c r="BA35" s="1">
        <f t="shared" ca="1" si="15"/>
        <v>-5</v>
      </c>
      <c r="BB35" s="1">
        <f t="shared" ca="1" si="15"/>
        <v>-5</v>
      </c>
      <c r="BC35" s="1">
        <f t="shared" ca="1" si="15"/>
        <v>0</v>
      </c>
      <c r="BD35" s="1">
        <f t="shared" ca="1" si="15"/>
        <v>-5</v>
      </c>
      <c r="BE35" s="1">
        <f t="shared" ca="1" si="15"/>
        <v>1</v>
      </c>
      <c r="BF35" s="1">
        <f t="shared" ca="1" si="15"/>
        <v>4</v>
      </c>
      <c r="BG35" s="1">
        <f t="shared" ref="BG35:CC46" ca="1" si="16">RANDBETWEEN(-5,5)</f>
        <v>0</v>
      </c>
      <c r="BH35" s="1">
        <f t="shared" ca="1" si="16"/>
        <v>3</v>
      </c>
      <c r="BI35" s="1">
        <f t="shared" ca="1" si="16"/>
        <v>-4</v>
      </c>
      <c r="BJ35" s="1">
        <f t="shared" ca="1" si="16"/>
        <v>5</v>
      </c>
      <c r="BK35" s="1">
        <f t="shared" ca="1" si="16"/>
        <v>4</v>
      </c>
      <c r="BL35" s="1">
        <f t="shared" ca="1" si="16"/>
        <v>-3</v>
      </c>
      <c r="BM35" s="1">
        <f t="shared" ca="1" si="16"/>
        <v>-1</v>
      </c>
      <c r="BN35" s="1">
        <f t="shared" ca="1" si="16"/>
        <v>0</v>
      </c>
      <c r="BO35" s="1">
        <f t="shared" ca="1" si="16"/>
        <v>-4</v>
      </c>
      <c r="BP35" s="1">
        <f t="shared" ca="1" si="16"/>
        <v>2</v>
      </c>
      <c r="BQ35" s="1">
        <f t="shared" ca="1" si="16"/>
        <v>1</v>
      </c>
      <c r="BR35" s="1">
        <f t="shared" ca="1" si="16"/>
        <v>0</v>
      </c>
      <c r="BS35" s="1">
        <f t="shared" ca="1" si="16"/>
        <v>5</v>
      </c>
      <c r="BT35" s="1">
        <f t="shared" ca="1" si="16"/>
        <v>3</v>
      </c>
      <c r="BU35" s="1">
        <f t="shared" ca="1" si="16"/>
        <v>-2</v>
      </c>
      <c r="BV35" s="1">
        <f t="shared" ca="1" si="16"/>
        <v>-1</v>
      </c>
      <c r="BW35" s="1">
        <f t="shared" ca="1" si="16"/>
        <v>5</v>
      </c>
      <c r="BX35" s="1">
        <f t="shared" ca="1" si="16"/>
        <v>4</v>
      </c>
      <c r="BY35" s="1">
        <f t="shared" ca="1" si="16"/>
        <v>-3</v>
      </c>
      <c r="BZ35" s="1">
        <f t="shared" ca="1" si="16"/>
        <v>-5</v>
      </c>
      <c r="CA35" s="1">
        <f t="shared" ca="1" si="16"/>
        <v>1</v>
      </c>
      <c r="CB35" s="1">
        <f t="shared" ca="1" si="16"/>
        <v>0</v>
      </c>
      <c r="CC35" s="1">
        <f t="shared" ca="1" si="16"/>
        <v>-3</v>
      </c>
      <c r="CD35" s="1">
        <f t="shared" ref="CD35:CE50" ca="1" si="17">RANDBETWEEN(-5,5)</f>
        <v>0</v>
      </c>
      <c r="CE35" s="1">
        <f t="shared" ca="1" si="17"/>
        <v>-1</v>
      </c>
    </row>
    <row r="36" spans="1:83" x14ac:dyDescent="0.25">
      <c r="A36" s="16">
        <f t="shared" si="0"/>
        <v>36</v>
      </c>
      <c r="B36" t="s">
        <v>58</v>
      </c>
      <c r="C36" s="13">
        <v>2</v>
      </c>
      <c r="D36" s="1">
        <f t="shared" ref="D36:X48" ca="1" si="18">RANDBETWEEN(-5,5)</f>
        <v>5</v>
      </c>
      <c r="E36" s="1">
        <f t="shared" ca="1" si="18"/>
        <v>-5</v>
      </c>
      <c r="F36" s="1">
        <f t="shared" ca="1" si="18"/>
        <v>2</v>
      </c>
      <c r="G36" s="1">
        <f t="shared" ca="1" si="18"/>
        <v>-3</v>
      </c>
      <c r="H36" s="1">
        <f t="shared" ca="1" si="18"/>
        <v>3</v>
      </c>
      <c r="I36" s="1">
        <f t="shared" ca="1" si="18"/>
        <v>-3</v>
      </c>
      <c r="J36" s="1">
        <f t="shared" ca="1" si="18"/>
        <v>-3</v>
      </c>
      <c r="K36" s="1">
        <f t="shared" ca="1" si="18"/>
        <v>-1</v>
      </c>
      <c r="L36" s="1">
        <f t="shared" ca="1" si="18"/>
        <v>5</v>
      </c>
      <c r="M36" s="1">
        <f t="shared" ca="1" si="18"/>
        <v>-1</v>
      </c>
      <c r="N36" s="1">
        <f t="shared" ca="1" si="18"/>
        <v>2</v>
      </c>
      <c r="O36" s="1">
        <f t="shared" ca="1" si="18"/>
        <v>4</v>
      </c>
      <c r="P36" s="1">
        <f t="shared" ca="1" si="18"/>
        <v>5</v>
      </c>
      <c r="Q36" s="1">
        <f t="shared" ca="1" si="18"/>
        <v>5</v>
      </c>
      <c r="R36" s="1">
        <f t="shared" ca="1" si="18"/>
        <v>-3</v>
      </c>
      <c r="S36" s="1">
        <f t="shared" ca="1" si="18"/>
        <v>-5</v>
      </c>
      <c r="T36" s="1">
        <f t="shared" ca="1" si="18"/>
        <v>-5</v>
      </c>
      <c r="U36" s="1">
        <f t="shared" ca="1" si="18"/>
        <v>-4</v>
      </c>
      <c r="V36" s="1">
        <f t="shared" ca="1" si="18"/>
        <v>2</v>
      </c>
      <c r="W36" s="1">
        <f t="shared" ca="1" si="18"/>
        <v>1</v>
      </c>
      <c r="X36" s="1">
        <f t="shared" ca="1" si="18"/>
        <v>-2</v>
      </c>
      <c r="Y36" s="1">
        <f t="shared" ca="1" si="15"/>
        <v>5</v>
      </c>
      <c r="Z36" s="1">
        <f t="shared" ca="1" si="15"/>
        <v>-5</v>
      </c>
      <c r="AA36" s="1">
        <f t="shared" ca="1" si="15"/>
        <v>1</v>
      </c>
      <c r="AB36" s="1">
        <f t="shared" ca="1" si="15"/>
        <v>3</v>
      </c>
      <c r="AC36" s="1">
        <f t="shared" ca="1" si="15"/>
        <v>-5</v>
      </c>
      <c r="AD36" s="1">
        <f t="shared" ca="1" si="15"/>
        <v>3</v>
      </c>
      <c r="AE36" s="1">
        <f t="shared" ca="1" si="15"/>
        <v>-3</v>
      </c>
      <c r="AF36" s="1">
        <f t="shared" ca="1" si="15"/>
        <v>2</v>
      </c>
      <c r="AG36" s="1">
        <f t="shared" ca="1" si="15"/>
        <v>-2</v>
      </c>
      <c r="AH36" s="1">
        <f t="shared" ca="1" si="15"/>
        <v>-4</v>
      </c>
      <c r="AI36" s="1">
        <f t="shared" ca="1" si="15"/>
        <v>0</v>
      </c>
      <c r="AJ36" s="1">
        <f t="shared" ca="1" si="15"/>
        <v>-1</v>
      </c>
      <c r="AK36" s="1">
        <f t="shared" ca="1" si="15"/>
        <v>1</v>
      </c>
      <c r="AL36" s="1">
        <f t="shared" ca="1" si="15"/>
        <v>3</v>
      </c>
      <c r="AM36" s="1">
        <f t="shared" ca="1" si="15"/>
        <v>-3</v>
      </c>
      <c r="AN36" s="1">
        <f t="shared" ca="1" si="15"/>
        <v>4</v>
      </c>
      <c r="AO36" s="1">
        <f t="shared" ca="1" si="15"/>
        <v>4</v>
      </c>
      <c r="AP36" s="1">
        <f t="shared" ca="1" si="15"/>
        <v>0</v>
      </c>
      <c r="AQ36" s="1">
        <f t="shared" ca="1" si="15"/>
        <v>-3</v>
      </c>
      <c r="AR36" s="1">
        <f t="shared" ca="1" si="15"/>
        <v>-4</v>
      </c>
      <c r="AS36" s="1">
        <f t="shared" ca="1" si="15"/>
        <v>3</v>
      </c>
      <c r="AT36" s="1">
        <f t="shared" ca="1" si="15"/>
        <v>-1</v>
      </c>
      <c r="AU36" s="1">
        <f t="shared" ca="1" si="15"/>
        <v>2</v>
      </c>
      <c r="AV36" s="1">
        <f t="shared" ca="1" si="15"/>
        <v>-2</v>
      </c>
      <c r="AW36" s="1">
        <f t="shared" ca="1" si="15"/>
        <v>1</v>
      </c>
      <c r="AX36" s="1">
        <f t="shared" ca="1" si="15"/>
        <v>-3</v>
      </c>
      <c r="AY36" s="1">
        <f t="shared" ca="1" si="15"/>
        <v>4</v>
      </c>
      <c r="AZ36" s="1">
        <f t="shared" ca="1" si="15"/>
        <v>-3</v>
      </c>
      <c r="BA36" s="1">
        <f t="shared" ca="1" si="15"/>
        <v>-2</v>
      </c>
      <c r="BB36" s="1">
        <f t="shared" ca="1" si="15"/>
        <v>-1</v>
      </c>
      <c r="BC36" s="1">
        <f t="shared" ca="1" si="15"/>
        <v>0</v>
      </c>
      <c r="BD36" s="1">
        <f t="shared" ca="1" si="15"/>
        <v>5</v>
      </c>
      <c r="BE36" s="1">
        <f t="shared" ca="1" si="15"/>
        <v>5</v>
      </c>
      <c r="BF36" s="1">
        <f t="shared" ca="1" si="15"/>
        <v>0</v>
      </c>
      <c r="BG36" s="1">
        <f t="shared" ca="1" si="16"/>
        <v>-1</v>
      </c>
      <c r="BH36" s="1">
        <f t="shared" ca="1" si="16"/>
        <v>4</v>
      </c>
      <c r="BI36" s="1">
        <f t="shared" ca="1" si="16"/>
        <v>-3</v>
      </c>
      <c r="BJ36" s="1">
        <f t="shared" ca="1" si="16"/>
        <v>5</v>
      </c>
      <c r="BK36" s="1">
        <f t="shared" ca="1" si="16"/>
        <v>-1</v>
      </c>
      <c r="BL36" s="1">
        <f t="shared" ca="1" si="16"/>
        <v>-5</v>
      </c>
      <c r="BM36" s="1">
        <f t="shared" ca="1" si="16"/>
        <v>-4</v>
      </c>
      <c r="BN36" s="1">
        <f t="shared" ca="1" si="16"/>
        <v>2</v>
      </c>
      <c r="BO36" s="1">
        <f t="shared" ca="1" si="16"/>
        <v>2</v>
      </c>
      <c r="BP36" s="1">
        <f t="shared" ca="1" si="16"/>
        <v>-2</v>
      </c>
      <c r="BQ36" s="1">
        <f t="shared" ca="1" si="16"/>
        <v>-5</v>
      </c>
      <c r="BR36" s="1">
        <f t="shared" ca="1" si="16"/>
        <v>2</v>
      </c>
      <c r="BS36" s="1">
        <f t="shared" ca="1" si="16"/>
        <v>3</v>
      </c>
      <c r="BT36" s="1">
        <f t="shared" ca="1" si="16"/>
        <v>2</v>
      </c>
      <c r="BU36" s="1">
        <f t="shared" ca="1" si="16"/>
        <v>-1</v>
      </c>
      <c r="BV36" s="1">
        <f t="shared" ca="1" si="16"/>
        <v>-1</v>
      </c>
      <c r="BW36" s="1">
        <f t="shared" ca="1" si="16"/>
        <v>2</v>
      </c>
      <c r="BX36" s="1">
        <f t="shared" ca="1" si="16"/>
        <v>-4</v>
      </c>
      <c r="BY36" s="1">
        <f t="shared" ca="1" si="16"/>
        <v>2</v>
      </c>
      <c r="BZ36" s="1">
        <f t="shared" ca="1" si="16"/>
        <v>4</v>
      </c>
      <c r="CA36" s="1">
        <f t="shared" ca="1" si="16"/>
        <v>-4</v>
      </c>
      <c r="CB36" s="1">
        <f t="shared" ca="1" si="16"/>
        <v>-4</v>
      </c>
      <c r="CC36" s="1">
        <f t="shared" ca="1" si="16"/>
        <v>-1</v>
      </c>
      <c r="CD36" s="1">
        <f t="shared" ca="1" si="17"/>
        <v>1</v>
      </c>
      <c r="CE36" s="1">
        <f t="shared" ca="1" si="17"/>
        <v>-1</v>
      </c>
    </row>
    <row r="37" spans="1:83" x14ac:dyDescent="0.25">
      <c r="A37" s="16">
        <f t="shared" si="0"/>
        <v>37</v>
      </c>
      <c r="C37" s="13">
        <v>3</v>
      </c>
      <c r="D37" s="1">
        <f t="shared" ca="1" si="18"/>
        <v>3</v>
      </c>
      <c r="E37" s="1">
        <f t="shared" ca="1" si="18"/>
        <v>-1</v>
      </c>
      <c r="F37" s="1">
        <f t="shared" ca="1" si="18"/>
        <v>4</v>
      </c>
      <c r="G37" s="1">
        <f t="shared" ca="1" si="18"/>
        <v>-1</v>
      </c>
      <c r="H37" s="1">
        <f t="shared" ca="1" si="18"/>
        <v>4</v>
      </c>
      <c r="I37" s="1">
        <f t="shared" ca="1" si="18"/>
        <v>-3</v>
      </c>
      <c r="J37" s="1">
        <f t="shared" ca="1" si="18"/>
        <v>1</v>
      </c>
      <c r="K37" s="1">
        <f t="shared" ca="1" si="18"/>
        <v>4</v>
      </c>
      <c r="L37" s="1">
        <f t="shared" ca="1" si="18"/>
        <v>3</v>
      </c>
      <c r="M37" s="1">
        <f t="shared" ca="1" si="18"/>
        <v>4</v>
      </c>
      <c r="N37" s="1">
        <f t="shared" ca="1" si="18"/>
        <v>4</v>
      </c>
      <c r="O37" s="1">
        <f t="shared" ca="1" si="18"/>
        <v>0</v>
      </c>
      <c r="P37" s="1">
        <f t="shared" ca="1" si="18"/>
        <v>0</v>
      </c>
      <c r="Q37" s="1">
        <f t="shared" ca="1" si="18"/>
        <v>-4</v>
      </c>
      <c r="R37" s="1">
        <f t="shared" ca="1" si="18"/>
        <v>-4</v>
      </c>
      <c r="S37" s="1">
        <f t="shared" ca="1" si="18"/>
        <v>4</v>
      </c>
      <c r="T37" s="1">
        <f t="shared" ca="1" si="18"/>
        <v>0</v>
      </c>
      <c r="U37" s="1">
        <f t="shared" ca="1" si="18"/>
        <v>3</v>
      </c>
      <c r="V37" s="1">
        <f t="shared" ca="1" si="18"/>
        <v>-2</v>
      </c>
      <c r="W37" s="1">
        <f t="shared" ca="1" si="18"/>
        <v>3</v>
      </c>
      <c r="X37" s="1">
        <f t="shared" ca="1" si="15"/>
        <v>4</v>
      </c>
      <c r="Y37" s="1">
        <f t="shared" ca="1" si="15"/>
        <v>-2</v>
      </c>
      <c r="Z37" s="1">
        <f t="shared" ca="1" si="15"/>
        <v>2</v>
      </c>
      <c r="AA37" s="1">
        <f t="shared" ca="1" si="15"/>
        <v>-1</v>
      </c>
      <c r="AB37" s="1">
        <f t="shared" ca="1" si="15"/>
        <v>-2</v>
      </c>
      <c r="AC37" s="1">
        <f t="shared" ca="1" si="15"/>
        <v>-3</v>
      </c>
      <c r="AD37" s="1">
        <f t="shared" ca="1" si="15"/>
        <v>-5</v>
      </c>
      <c r="AE37" s="1">
        <f t="shared" ca="1" si="15"/>
        <v>1</v>
      </c>
      <c r="AF37" s="1">
        <f t="shared" ca="1" si="15"/>
        <v>4</v>
      </c>
      <c r="AG37" s="1">
        <f t="shared" ca="1" si="15"/>
        <v>4</v>
      </c>
      <c r="AH37" s="1">
        <f t="shared" ca="1" si="15"/>
        <v>4</v>
      </c>
      <c r="AI37" s="1">
        <f t="shared" ca="1" si="15"/>
        <v>-5</v>
      </c>
      <c r="AJ37" s="1">
        <f t="shared" ca="1" si="15"/>
        <v>1</v>
      </c>
      <c r="AK37" s="1">
        <f t="shared" ca="1" si="15"/>
        <v>2</v>
      </c>
      <c r="AL37" s="1">
        <f t="shared" ca="1" si="15"/>
        <v>-4</v>
      </c>
      <c r="AM37" s="1">
        <f t="shared" ca="1" si="15"/>
        <v>-1</v>
      </c>
      <c r="AN37" s="1">
        <f t="shared" ca="1" si="15"/>
        <v>-5</v>
      </c>
      <c r="AO37" s="1">
        <f t="shared" ca="1" si="15"/>
        <v>3</v>
      </c>
      <c r="AP37" s="1">
        <f t="shared" ca="1" si="15"/>
        <v>-1</v>
      </c>
      <c r="AQ37" s="1">
        <f t="shared" ca="1" si="15"/>
        <v>3</v>
      </c>
      <c r="AR37" s="1">
        <f t="shared" ca="1" si="15"/>
        <v>-4</v>
      </c>
      <c r="AS37" s="1">
        <f t="shared" ca="1" si="15"/>
        <v>-3</v>
      </c>
      <c r="AT37" s="1">
        <f t="shared" ca="1" si="15"/>
        <v>2</v>
      </c>
      <c r="AU37" s="1">
        <f t="shared" ca="1" si="15"/>
        <v>3</v>
      </c>
      <c r="AV37" s="1">
        <f t="shared" ca="1" si="15"/>
        <v>0</v>
      </c>
      <c r="AW37" s="1">
        <f t="shared" ca="1" si="15"/>
        <v>-2</v>
      </c>
      <c r="AX37" s="1">
        <f t="shared" ca="1" si="15"/>
        <v>5</v>
      </c>
      <c r="AY37" s="1">
        <f t="shared" ca="1" si="15"/>
        <v>-4</v>
      </c>
      <c r="AZ37" s="1">
        <f t="shared" ca="1" si="15"/>
        <v>0</v>
      </c>
      <c r="BA37" s="1">
        <f t="shared" ca="1" si="15"/>
        <v>-5</v>
      </c>
      <c r="BB37" s="1">
        <f t="shared" ca="1" si="15"/>
        <v>-1</v>
      </c>
      <c r="BC37" s="1">
        <f t="shared" ca="1" si="15"/>
        <v>0</v>
      </c>
      <c r="BD37" s="1">
        <f t="shared" ca="1" si="15"/>
        <v>-2</v>
      </c>
      <c r="BE37" s="1">
        <f t="shared" ca="1" si="15"/>
        <v>-2</v>
      </c>
      <c r="BF37" s="1">
        <f t="shared" ca="1" si="15"/>
        <v>-4</v>
      </c>
      <c r="BG37" s="1">
        <f t="shared" ca="1" si="16"/>
        <v>0</v>
      </c>
      <c r="BH37" s="1">
        <f t="shared" ca="1" si="16"/>
        <v>-2</v>
      </c>
      <c r="BI37" s="1">
        <f t="shared" ca="1" si="16"/>
        <v>3</v>
      </c>
      <c r="BJ37" s="1">
        <f t="shared" ca="1" si="16"/>
        <v>5</v>
      </c>
      <c r="BK37" s="1">
        <f t="shared" ca="1" si="16"/>
        <v>4</v>
      </c>
      <c r="BL37" s="1">
        <f t="shared" ca="1" si="16"/>
        <v>-3</v>
      </c>
      <c r="BM37" s="1">
        <f t="shared" ca="1" si="16"/>
        <v>-4</v>
      </c>
      <c r="BN37" s="1">
        <f t="shared" ca="1" si="16"/>
        <v>5</v>
      </c>
      <c r="BO37" s="1">
        <f t="shared" ca="1" si="16"/>
        <v>3</v>
      </c>
      <c r="BP37" s="1">
        <f t="shared" ca="1" si="16"/>
        <v>-4</v>
      </c>
      <c r="BQ37" s="1">
        <f t="shared" ca="1" si="16"/>
        <v>-3</v>
      </c>
      <c r="BR37" s="1">
        <f t="shared" ca="1" si="16"/>
        <v>-5</v>
      </c>
      <c r="BS37" s="1">
        <f t="shared" ca="1" si="16"/>
        <v>-4</v>
      </c>
      <c r="BT37" s="1">
        <f t="shared" ca="1" si="16"/>
        <v>5</v>
      </c>
      <c r="BU37" s="1">
        <f t="shared" ca="1" si="16"/>
        <v>-2</v>
      </c>
      <c r="BV37" s="1">
        <f t="shared" ca="1" si="16"/>
        <v>1</v>
      </c>
      <c r="BW37" s="1">
        <f t="shared" ca="1" si="16"/>
        <v>3</v>
      </c>
      <c r="BX37" s="1">
        <f t="shared" ca="1" si="16"/>
        <v>0</v>
      </c>
      <c r="BY37" s="1">
        <f t="shared" ca="1" si="16"/>
        <v>0</v>
      </c>
      <c r="BZ37" s="1">
        <f t="shared" ca="1" si="16"/>
        <v>1</v>
      </c>
      <c r="CA37" s="1">
        <f t="shared" ca="1" si="16"/>
        <v>-1</v>
      </c>
      <c r="CB37" s="1">
        <f t="shared" ca="1" si="16"/>
        <v>-3</v>
      </c>
      <c r="CC37" s="1">
        <f t="shared" ca="1" si="16"/>
        <v>3</v>
      </c>
      <c r="CD37" s="1">
        <f t="shared" ca="1" si="17"/>
        <v>2</v>
      </c>
      <c r="CE37" s="1">
        <f t="shared" ca="1" si="17"/>
        <v>-3</v>
      </c>
    </row>
    <row r="38" spans="1:83" x14ac:dyDescent="0.25">
      <c r="A38" s="16">
        <f t="shared" si="0"/>
        <v>38</v>
      </c>
      <c r="C38" s="13">
        <v>4</v>
      </c>
      <c r="D38" s="1">
        <f t="shared" ca="1" si="18"/>
        <v>-2</v>
      </c>
      <c r="E38" s="1">
        <f t="shared" ca="1" si="18"/>
        <v>-5</v>
      </c>
      <c r="F38" s="1">
        <f t="shared" ca="1" si="18"/>
        <v>3</v>
      </c>
      <c r="G38" s="1">
        <f t="shared" ca="1" si="18"/>
        <v>-3</v>
      </c>
      <c r="H38" s="1">
        <f t="shared" ca="1" si="18"/>
        <v>5</v>
      </c>
      <c r="I38" s="1">
        <f t="shared" ca="1" si="18"/>
        <v>-4</v>
      </c>
      <c r="J38" s="1">
        <f t="shared" ca="1" si="18"/>
        <v>-3</v>
      </c>
      <c r="K38" s="1">
        <f t="shared" ca="1" si="18"/>
        <v>-1</v>
      </c>
      <c r="L38" s="1">
        <f t="shared" ca="1" si="18"/>
        <v>-4</v>
      </c>
      <c r="M38" s="1">
        <f t="shared" ca="1" si="18"/>
        <v>1</v>
      </c>
      <c r="N38" s="1">
        <f t="shared" ca="1" si="18"/>
        <v>-1</v>
      </c>
      <c r="O38" s="1">
        <f t="shared" ca="1" si="18"/>
        <v>-2</v>
      </c>
      <c r="P38" s="1">
        <f t="shared" ca="1" si="18"/>
        <v>-4</v>
      </c>
      <c r="Q38" s="1">
        <f t="shared" ca="1" si="18"/>
        <v>-4</v>
      </c>
      <c r="R38" s="1">
        <f t="shared" ca="1" si="18"/>
        <v>0</v>
      </c>
      <c r="S38" s="1">
        <f t="shared" ca="1" si="18"/>
        <v>1</v>
      </c>
      <c r="T38" s="1">
        <f t="shared" ca="1" si="18"/>
        <v>-4</v>
      </c>
      <c r="U38" s="1">
        <f t="shared" ca="1" si="18"/>
        <v>1</v>
      </c>
      <c r="V38" s="1">
        <f t="shared" ca="1" si="18"/>
        <v>5</v>
      </c>
      <c r="W38" s="1">
        <f t="shared" ca="1" si="18"/>
        <v>0</v>
      </c>
      <c r="X38" s="1">
        <f t="shared" ca="1" si="15"/>
        <v>2</v>
      </c>
      <c r="Y38" s="1">
        <f t="shared" ca="1" si="15"/>
        <v>-5</v>
      </c>
      <c r="Z38" s="1">
        <f t="shared" ca="1" si="15"/>
        <v>2</v>
      </c>
      <c r="AA38" s="1">
        <f t="shared" ca="1" si="15"/>
        <v>4</v>
      </c>
      <c r="AB38" s="1">
        <f t="shared" ca="1" si="15"/>
        <v>-1</v>
      </c>
      <c r="AC38" s="1">
        <f t="shared" ca="1" si="15"/>
        <v>-5</v>
      </c>
      <c r="AD38" s="1">
        <f t="shared" ca="1" si="15"/>
        <v>-1</v>
      </c>
      <c r="AE38" s="1">
        <f t="shared" ca="1" si="15"/>
        <v>3</v>
      </c>
      <c r="AF38" s="1">
        <f t="shared" ca="1" si="15"/>
        <v>-5</v>
      </c>
      <c r="AG38" s="1">
        <f t="shared" ca="1" si="15"/>
        <v>2</v>
      </c>
      <c r="AH38" s="1">
        <f t="shared" ca="1" si="15"/>
        <v>-2</v>
      </c>
      <c r="AI38" s="1">
        <f t="shared" ca="1" si="15"/>
        <v>-3</v>
      </c>
      <c r="AJ38" s="1">
        <f t="shared" ca="1" si="15"/>
        <v>-5</v>
      </c>
      <c r="AK38" s="1">
        <f t="shared" ca="1" si="15"/>
        <v>3</v>
      </c>
      <c r="AL38" s="1">
        <f t="shared" ca="1" si="15"/>
        <v>5</v>
      </c>
      <c r="AM38" s="1">
        <f t="shared" ca="1" si="15"/>
        <v>5</v>
      </c>
      <c r="AN38" s="1">
        <f t="shared" ca="1" si="15"/>
        <v>1</v>
      </c>
      <c r="AO38" s="1">
        <f t="shared" ca="1" si="15"/>
        <v>-3</v>
      </c>
      <c r="AP38" s="1">
        <f t="shared" ca="1" si="15"/>
        <v>2</v>
      </c>
      <c r="AQ38" s="1">
        <f t="shared" ca="1" si="15"/>
        <v>-2</v>
      </c>
      <c r="AR38" s="1">
        <f t="shared" ca="1" si="15"/>
        <v>-5</v>
      </c>
      <c r="AS38" s="1">
        <f t="shared" ca="1" si="15"/>
        <v>-3</v>
      </c>
      <c r="AT38" s="1">
        <f t="shared" ca="1" si="15"/>
        <v>2</v>
      </c>
      <c r="AU38" s="1">
        <f t="shared" ca="1" si="15"/>
        <v>0</v>
      </c>
      <c r="AV38" s="1">
        <f t="shared" ca="1" si="15"/>
        <v>-2</v>
      </c>
      <c r="AW38" s="1">
        <f t="shared" ca="1" si="15"/>
        <v>3</v>
      </c>
      <c r="AX38" s="1">
        <f t="shared" ca="1" si="15"/>
        <v>-5</v>
      </c>
      <c r="AY38" s="1">
        <f t="shared" ca="1" si="15"/>
        <v>0</v>
      </c>
      <c r="AZ38" s="1">
        <f t="shared" ca="1" si="15"/>
        <v>0</v>
      </c>
      <c r="BA38" s="1">
        <f t="shared" ca="1" si="15"/>
        <v>2</v>
      </c>
      <c r="BB38" s="1">
        <f t="shared" ca="1" si="15"/>
        <v>-5</v>
      </c>
      <c r="BC38" s="1">
        <f t="shared" ca="1" si="15"/>
        <v>-1</v>
      </c>
      <c r="BD38" s="1">
        <f t="shared" ca="1" si="15"/>
        <v>-4</v>
      </c>
      <c r="BE38" s="1">
        <f t="shared" ca="1" si="15"/>
        <v>-5</v>
      </c>
      <c r="BF38" s="1">
        <f t="shared" ca="1" si="15"/>
        <v>4</v>
      </c>
      <c r="BG38" s="1">
        <f t="shared" ca="1" si="16"/>
        <v>1</v>
      </c>
      <c r="BH38" s="1">
        <f t="shared" ca="1" si="16"/>
        <v>-2</v>
      </c>
      <c r="BI38" s="1">
        <f t="shared" ca="1" si="16"/>
        <v>4</v>
      </c>
      <c r="BJ38" s="1">
        <f t="shared" ca="1" si="16"/>
        <v>-5</v>
      </c>
      <c r="BK38" s="1">
        <f t="shared" ca="1" si="16"/>
        <v>0</v>
      </c>
      <c r="BL38" s="1">
        <f t="shared" ca="1" si="16"/>
        <v>3</v>
      </c>
      <c r="BM38" s="1">
        <f t="shared" ca="1" si="16"/>
        <v>-2</v>
      </c>
      <c r="BN38" s="1">
        <f t="shared" ca="1" si="16"/>
        <v>0</v>
      </c>
      <c r="BO38" s="1">
        <f t="shared" ca="1" si="16"/>
        <v>2</v>
      </c>
      <c r="BP38" s="1">
        <f t="shared" ca="1" si="16"/>
        <v>0</v>
      </c>
      <c r="BQ38" s="1">
        <f t="shared" ca="1" si="16"/>
        <v>4</v>
      </c>
      <c r="BR38" s="1">
        <f t="shared" ca="1" si="16"/>
        <v>3</v>
      </c>
      <c r="BS38" s="1">
        <f t="shared" ca="1" si="16"/>
        <v>1</v>
      </c>
      <c r="BT38" s="1">
        <f t="shared" ca="1" si="16"/>
        <v>-4</v>
      </c>
      <c r="BU38" s="1">
        <f t="shared" ca="1" si="16"/>
        <v>2</v>
      </c>
      <c r="BV38" s="1">
        <f t="shared" ca="1" si="16"/>
        <v>-4</v>
      </c>
      <c r="BW38" s="1">
        <f t="shared" ca="1" si="16"/>
        <v>2</v>
      </c>
      <c r="BX38" s="1">
        <f t="shared" ca="1" si="16"/>
        <v>-4</v>
      </c>
      <c r="BY38" s="1">
        <f t="shared" ca="1" si="16"/>
        <v>-4</v>
      </c>
      <c r="BZ38" s="1">
        <f t="shared" ca="1" si="16"/>
        <v>3</v>
      </c>
      <c r="CA38" s="1">
        <f t="shared" ca="1" si="16"/>
        <v>2</v>
      </c>
      <c r="CB38" s="1">
        <f t="shared" ca="1" si="16"/>
        <v>-2</v>
      </c>
      <c r="CC38" s="1">
        <f t="shared" ca="1" si="16"/>
        <v>-2</v>
      </c>
      <c r="CD38" s="1">
        <f t="shared" ca="1" si="17"/>
        <v>1</v>
      </c>
      <c r="CE38" s="1">
        <f t="shared" ca="1" si="17"/>
        <v>0</v>
      </c>
    </row>
    <row r="39" spans="1:83" x14ac:dyDescent="0.25">
      <c r="A39" s="16">
        <f t="shared" si="0"/>
        <v>39</v>
      </c>
      <c r="C39" s="13">
        <v>5</v>
      </c>
      <c r="D39" s="1">
        <f t="shared" ca="1" si="18"/>
        <v>1</v>
      </c>
      <c r="E39" s="1">
        <f t="shared" ca="1" si="18"/>
        <v>-5</v>
      </c>
      <c r="F39" s="1">
        <f t="shared" ca="1" si="18"/>
        <v>-5</v>
      </c>
      <c r="G39" s="1">
        <f t="shared" ca="1" si="18"/>
        <v>0</v>
      </c>
      <c r="H39" s="1">
        <f t="shared" ca="1" si="18"/>
        <v>-2</v>
      </c>
      <c r="I39" s="1">
        <f t="shared" ca="1" si="18"/>
        <v>5</v>
      </c>
      <c r="J39" s="1">
        <f t="shared" ca="1" si="18"/>
        <v>-5</v>
      </c>
      <c r="K39" s="1">
        <f t="shared" ca="1" si="18"/>
        <v>-3</v>
      </c>
      <c r="L39" s="1">
        <f t="shared" ca="1" si="18"/>
        <v>-2</v>
      </c>
      <c r="M39" s="1">
        <f t="shared" ca="1" si="18"/>
        <v>-2</v>
      </c>
      <c r="N39" s="1">
        <f t="shared" ca="1" si="18"/>
        <v>1</v>
      </c>
      <c r="O39" s="1">
        <f t="shared" ca="1" si="18"/>
        <v>1</v>
      </c>
      <c r="P39" s="1">
        <f t="shared" ca="1" si="18"/>
        <v>-5</v>
      </c>
      <c r="Q39" s="1">
        <f t="shared" ca="1" si="18"/>
        <v>3</v>
      </c>
      <c r="R39" s="1">
        <f t="shared" ca="1" si="18"/>
        <v>-3</v>
      </c>
      <c r="S39" s="1">
        <f t="shared" ca="1" si="18"/>
        <v>4</v>
      </c>
      <c r="T39" s="1">
        <f t="shared" ca="1" si="18"/>
        <v>5</v>
      </c>
      <c r="U39" s="1">
        <f t="shared" ca="1" si="18"/>
        <v>2</v>
      </c>
      <c r="V39" s="1">
        <f t="shared" ca="1" si="18"/>
        <v>-3</v>
      </c>
      <c r="W39" s="1">
        <f t="shared" ca="1" si="18"/>
        <v>-3</v>
      </c>
      <c r="X39" s="1">
        <f t="shared" ca="1" si="15"/>
        <v>1</v>
      </c>
      <c r="Y39" s="1">
        <f t="shared" ca="1" si="15"/>
        <v>-1</v>
      </c>
      <c r="Z39" s="1">
        <f t="shared" ca="1" si="15"/>
        <v>-4</v>
      </c>
      <c r="AA39" s="1">
        <f t="shared" ca="1" si="15"/>
        <v>3</v>
      </c>
      <c r="AB39" s="1">
        <f t="shared" ca="1" si="15"/>
        <v>4</v>
      </c>
      <c r="AC39" s="1">
        <f t="shared" ca="1" si="15"/>
        <v>-4</v>
      </c>
      <c r="AD39" s="1">
        <f t="shared" ca="1" si="15"/>
        <v>-4</v>
      </c>
      <c r="AE39" s="1">
        <f t="shared" ca="1" si="15"/>
        <v>3</v>
      </c>
      <c r="AF39" s="1">
        <f t="shared" ca="1" si="15"/>
        <v>-3</v>
      </c>
      <c r="AG39" s="1">
        <f t="shared" ca="1" si="15"/>
        <v>4</v>
      </c>
      <c r="AH39" s="1">
        <f t="shared" ca="1" si="15"/>
        <v>-4</v>
      </c>
      <c r="AI39" s="1">
        <f t="shared" ca="1" si="15"/>
        <v>4</v>
      </c>
      <c r="AJ39" s="1">
        <f t="shared" ca="1" si="15"/>
        <v>5</v>
      </c>
      <c r="AK39" s="1">
        <f t="shared" ca="1" si="15"/>
        <v>0</v>
      </c>
      <c r="AL39" s="1">
        <f t="shared" ca="1" si="15"/>
        <v>-2</v>
      </c>
      <c r="AM39" s="1">
        <f t="shared" ca="1" si="15"/>
        <v>-1</v>
      </c>
      <c r="AN39" s="1">
        <f t="shared" ca="1" si="15"/>
        <v>-4</v>
      </c>
      <c r="AO39" s="1">
        <f t="shared" ca="1" si="15"/>
        <v>3</v>
      </c>
      <c r="AP39" s="1">
        <f t="shared" ca="1" si="15"/>
        <v>4</v>
      </c>
      <c r="AQ39" s="1">
        <f t="shared" ca="1" si="15"/>
        <v>4</v>
      </c>
      <c r="AR39" s="1">
        <f t="shared" ca="1" si="15"/>
        <v>-3</v>
      </c>
      <c r="AS39" s="1">
        <f t="shared" ca="1" si="15"/>
        <v>1</v>
      </c>
      <c r="AT39" s="1">
        <f t="shared" ca="1" si="15"/>
        <v>-3</v>
      </c>
      <c r="AU39" s="1">
        <f t="shared" ca="1" si="15"/>
        <v>-2</v>
      </c>
      <c r="AV39" s="1">
        <f t="shared" ca="1" si="15"/>
        <v>-2</v>
      </c>
      <c r="AW39" s="1">
        <f t="shared" ca="1" si="15"/>
        <v>4</v>
      </c>
      <c r="AX39" s="1">
        <f t="shared" ca="1" si="15"/>
        <v>-2</v>
      </c>
      <c r="AY39" s="1">
        <f t="shared" ca="1" si="15"/>
        <v>-1</v>
      </c>
      <c r="AZ39" s="1">
        <f t="shared" ca="1" si="15"/>
        <v>2</v>
      </c>
      <c r="BA39" s="1">
        <f t="shared" ca="1" si="15"/>
        <v>-4</v>
      </c>
      <c r="BB39" s="1">
        <f t="shared" ca="1" si="15"/>
        <v>4</v>
      </c>
      <c r="BC39" s="1">
        <f t="shared" ca="1" si="15"/>
        <v>2</v>
      </c>
      <c r="BD39" s="1">
        <f t="shared" ca="1" si="15"/>
        <v>1</v>
      </c>
      <c r="BE39" s="1">
        <f t="shared" ca="1" si="15"/>
        <v>0</v>
      </c>
      <c r="BF39" s="1">
        <f t="shared" ca="1" si="15"/>
        <v>-5</v>
      </c>
      <c r="BG39" s="1">
        <f t="shared" ca="1" si="16"/>
        <v>-2</v>
      </c>
      <c r="BH39" s="1">
        <f t="shared" ca="1" si="16"/>
        <v>4</v>
      </c>
      <c r="BI39" s="1">
        <f t="shared" ca="1" si="16"/>
        <v>0</v>
      </c>
      <c r="BJ39" s="1">
        <f t="shared" ca="1" si="16"/>
        <v>4</v>
      </c>
      <c r="BK39" s="1">
        <f t="shared" ca="1" si="16"/>
        <v>3</v>
      </c>
      <c r="BL39" s="1">
        <f t="shared" ca="1" si="16"/>
        <v>-4</v>
      </c>
      <c r="BM39" s="1">
        <f t="shared" ca="1" si="16"/>
        <v>-5</v>
      </c>
      <c r="BN39" s="1">
        <f t="shared" ca="1" si="16"/>
        <v>5</v>
      </c>
      <c r="BO39" s="1">
        <f t="shared" ca="1" si="16"/>
        <v>-5</v>
      </c>
      <c r="BP39" s="1">
        <f t="shared" ca="1" si="16"/>
        <v>-1</v>
      </c>
      <c r="BQ39" s="1">
        <f t="shared" ca="1" si="16"/>
        <v>-2</v>
      </c>
      <c r="BR39" s="1">
        <f t="shared" ca="1" si="16"/>
        <v>1</v>
      </c>
      <c r="BS39" s="1">
        <f t="shared" ca="1" si="16"/>
        <v>5</v>
      </c>
      <c r="BT39" s="1">
        <f t="shared" ca="1" si="16"/>
        <v>4</v>
      </c>
      <c r="BU39" s="1">
        <f t="shared" ca="1" si="16"/>
        <v>-5</v>
      </c>
      <c r="BV39" s="1">
        <f t="shared" ca="1" si="16"/>
        <v>4</v>
      </c>
      <c r="BW39" s="1">
        <f t="shared" ca="1" si="16"/>
        <v>3</v>
      </c>
      <c r="BX39" s="1">
        <f t="shared" ca="1" si="16"/>
        <v>-1</v>
      </c>
      <c r="BY39" s="1">
        <f t="shared" ca="1" si="16"/>
        <v>2</v>
      </c>
      <c r="BZ39" s="1">
        <f t="shared" ca="1" si="16"/>
        <v>1</v>
      </c>
      <c r="CA39" s="1">
        <f t="shared" ca="1" si="16"/>
        <v>-5</v>
      </c>
      <c r="CB39" s="1">
        <f t="shared" ca="1" si="16"/>
        <v>1</v>
      </c>
      <c r="CC39" s="1">
        <f t="shared" ca="1" si="16"/>
        <v>-2</v>
      </c>
      <c r="CD39" s="1">
        <f t="shared" ca="1" si="17"/>
        <v>5</v>
      </c>
      <c r="CE39" s="1">
        <f t="shared" ca="1" si="17"/>
        <v>-1</v>
      </c>
    </row>
    <row r="40" spans="1:83" x14ac:dyDescent="0.25">
      <c r="A40" s="16">
        <f t="shared" si="0"/>
        <v>40</v>
      </c>
      <c r="C40" s="13">
        <v>6</v>
      </c>
      <c r="D40" s="1">
        <f t="shared" ca="1" si="18"/>
        <v>1</v>
      </c>
      <c r="E40" s="1">
        <f t="shared" ca="1" si="18"/>
        <v>-3</v>
      </c>
      <c r="F40" s="1">
        <f t="shared" ca="1" si="18"/>
        <v>1</v>
      </c>
      <c r="G40" s="1">
        <f t="shared" ca="1" si="18"/>
        <v>2</v>
      </c>
      <c r="H40" s="1">
        <f t="shared" ca="1" si="18"/>
        <v>-2</v>
      </c>
      <c r="I40" s="1">
        <f t="shared" ca="1" si="18"/>
        <v>0</v>
      </c>
      <c r="J40" s="1">
        <f t="shared" ca="1" si="18"/>
        <v>-5</v>
      </c>
      <c r="K40" s="1">
        <f t="shared" ca="1" si="18"/>
        <v>2</v>
      </c>
      <c r="L40" s="1">
        <f t="shared" ca="1" si="18"/>
        <v>1</v>
      </c>
      <c r="M40" s="1">
        <f t="shared" ca="1" si="18"/>
        <v>2</v>
      </c>
      <c r="N40" s="1">
        <f t="shared" ca="1" si="18"/>
        <v>1</v>
      </c>
      <c r="O40" s="1">
        <f t="shared" ca="1" si="18"/>
        <v>2</v>
      </c>
      <c r="P40" s="1">
        <f t="shared" ca="1" si="18"/>
        <v>-5</v>
      </c>
      <c r="Q40" s="1">
        <f t="shared" ca="1" si="18"/>
        <v>1</v>
      </c>
      <c r="R40" s="1">
        <f t="shared" ca="1" si="18"/>
        <v>-2</v>
      </c>
      <c r="S40" s="1">
        <f t="shared" ca="1" si="18"/>
        <v>4</v>
      </c>
      <c r="T40" s="1">
        <f t="shared" ca="1" si="18"/>
        <v>5</v>
      </c>
      <c r="U40" s="1">
        <f t="shared" ca="1" si="18"/>
        <v>1</v>
      </c>
      <c r="V40" s="1">
        <f t="shared" ca="1" si="18"/>
        <v>-2</v>
      </c>
      <c r="W40" s="1">
        <f t="shared" ca="1" si="18"/>
        <v>4</v>
      </c>
      <c r="X40" s="1">
        <f t="shared" ca="1" si="15"/>
        <v>-1</v>
      </c>
      <c r="Y40" s="1">
        <f t="shared" ca="1" si="15"/>
        <v>3</v>
      </c>
      <c r="Z40" s="1">
        <f t="shared" ca="1" si="15"/>
        <v>-1</v>
      </c>
      <c r="AA40" s="1">
        <f t="shared" ca="1" si="15"/>
        <v>-2</v>
      </c>
      <c r="AB40" s="1">
        <f t="shared" ca="1" si="15"/>
        <v>1</v>
      </c>
      <c r="AC40" s="1">
        <f t="shared" ca="1" si="15"/>
        <v>3</v>
      </c>
      <c r="AD40" s="1">
        <f t="shared" ca="1" si="15"/>
        <v>0</v>
      </c>
      <c r="AE40" s="1">
        <f t="shared" ca="1" si="15"/>
        <v>1</v>
      </c>
      <c r="AF40" s="1">
        <f t="shared" ca="1" si="15"/>
        <v>-5</v>
      </c>
      <c r="AG40" s="1">
        <f t="shared" ca="1" si="15"/>
        <v>-1</v>
      </c>
      <c r="AH40" s="1">
        <f t="shared" ca="1" si="15"/>
        <v>3</v>
      </c>
      <c r="AI40" s="1">
        <f t="shared" ca="1" si="15"/>
        <v>-1</v>
      </c>
      <c r="AJ40" s="1">
        <f t="shared" ca="1" si="15"/>
        <v>-4</v>
      </c>
      <c r="AK40" s="1">
        <f t="shared" ca="1" si="15"/>
        <v>0</v>
      </c>
      <c r="AL40" s="1">
        <f t="shared" ca="1" si="15"/>
        <v>-2</v>
      </c>
      <c r="AM40" s="1">
        <f t="shared" ca="1" si="15"/>
        <v>2</v>
      </c>
      <c r="AN40" s="1">
        <f t="shared" ca="1" si="15"/>
        <v>2</v>
      </c>
      <c r="AO40" s="1">
        <f t="shared" ca="1" si="15"/>
        <v>3</v>
      </c>
      <c r="AP40" s="1">
        <f t="shared" ca="1" si="15"/>
        <v>1</v>
      </c>
      <c r="AQ40" s="1">
        <f t="shared" ca="1" si="15"/>
        <v>0</v>
      </c>
      <c r="AR40" s="1">
        <f t="shared" ca="1" si="15"/>
        <v>3</v>
      </c>
      <c r="AS40" s="1">
        <f t="shared" ca="1" si="15"/>
        <v>-3</v>
      </c>
      <c r="AT40" s="1">
        <f t="shared" ca="1" si="15"/>
        <v>3</v>
      </c>
      <c r="AU40" s="1">
        <f t="shared" ca="1" si="15"/>
        <v>-4</v>
      </c>
      <c r="AV40" s="1">
        <f t="shared" ca="1" si="15"/>
        <v>-4</v>
      </c>
      <c r="AW40" s="1">
        <f t="shared" ca="1" si="15"/>
        <v>0</v>
      </c>
      <c r="AX40" s="1">
        <f t="shared" ca="1" si="15"/>
        <v>3</v>
      </c>
      <c r="AY40" s="1">
        <f t="shared" ca="1" si="15"/>
        <v>-5</v>
      </c>
      <c r="AZ40" s="1">
        <f t="shared" ca="1" si="15"/>
        <v>0</v>
      </c>
      <c r="BA40" s="1">
        <f t="shared" ca="1" si="15"/>
        <v>2</v>
      </c>
      <c r="BB40" s="1">
        <f t="shared" ca="1" si="15"/>
        <v>2</v>
      </c>
      <c r="BC40" s="1">
        <f t="shared" ca="1" si="15"/>
        <v>4</v>
      </c>
      <c r="BD40" s="1">
        <f t="shared" ca="1" si="15"/>
        <v>0</v>
      </c>
      <c r="BE40" s="1">
        <f t="shared" ca="1" si="15"/>
        <v>-5</v>
      </c>
      <c r="BF40" s="1">
        <f t="shared" ca="1" si="15"/>
        <v>0</v>
      </c>
      <c r="BG40" s="1">
        <f t="shared" ca="1" si="16"/>
        <v>2</v>
      </c>
      <c r="BH40" s="1">
        <f t="shared" ca="1" si="16"/>
        <v>-2</v>
      </c>
      <c r="BI40" s="1">
        <f t="shared" ca="1" si="16"/>
        <v>2</v>
      </c>
      <c r="BJ40" s="1">
        <f t="shared" ca="1" si="16"/>
        <v>5</v>
      </c>
      <c r="BK40" s="1">
        <f t="shared" ca="1" si="16"/>
        <v>5</v>
      </c>
      <c r="BL40" s="1">
        <f t="shared" ca="1" si="16"/>
        <v>1</v>
      </c>
      <c r="BM40" s="1">
        <f t="shared" ca="1" si="16"/>
        <v>-1</v>
      </c>
      <c r="BN40" s="1">
        <f t="shared" ca="1" si="16"/>
        <v>1</v>
      </c>
      <c r="BO40" s="1">
        <f t="shared" ca="1" si="16"/>
        <v>-1</v>
      </c>
      <c r="BP40" s="1">
        <f t="shared" ca="1" si="16"/>
        <v>-3</v>
      </c>
      <c r="BQ40" s="1">
        <f t="shared" ca="1" si="16"/>
        <v>-2</v>
      </c>
      <c r="BR40" s="1">
        <f t="shared" ca="1" si="16"/>
        <v>1</v>
      </c>
      <c r="BS40" s="1">
        <f t="shared" ca="1" si="16"/>
        <v>-2</v>
      </c>
      <c r="BT40" s="1">
        <f t="shared" ca="1" si="16"/>
        <v>4</v>
      </c>
      <c r="BU40" s="1">
        <f t="shared" ca="1" si="16"/>
        <v>-3</v>
      </c>
      <c r="BV40" s="1">
        <f t="shared" ca="1" si="16"/>
        <v>0</v>
      </c>
      <c r="BW40" s="1">
        <f t="shared" ca="1" si="16"/>
        <v>-3</v>
      </c>
      <c r="BX40" s="1">
        <f t="shared" ca="1" si="16"/>
        <v>-3</v>
      </c>
      <c r="BY40" s="1">
        <f t="shared" ca="1" si="16"/>
        <v>-3</v>
      </c>
      <c r="BZ40" s="1">
        <f t="shared" ca="1" si="16"/>
        <v>3</v>
      </c>
      <c r="CA40" s="1">
        <f t="shared" ca="1" si="16"/>
        <v>-3</v>
      </c>
      <c r="CB40" s="1">
        <f t="shared" ca="1" si="16"/>
        <v>2</v>
      </c>
      <c r="CC40" s="1">
        <f t="shared" ca="1" si="16"/>
        <v>-4</v>
      </c>
      <c r="CD40" s="1">
        <f t="shared" ca="1" si="17"/>
        <v>-5</v>
      </c>
      <c r="CE40" s="1">
        <f t="shared" ca="1" si="17"/>
        <v>-5</v>
      </c>
    </row>
    <row r="41" spans="1:83" x14ac:dyDescent="0.25">
      <c r="A41" s="16">
        <f t="shared" si="0"/>
        <v>41</v>
      </c>
      <c r="C41" s="13">
        <v>7</v>
      </c>
      <c r="D41" s="1">
        <f t="shared" ca="1" si="18"/>
        <v>-5</v>
      </c>
      <c r="E41" s="1">
        <f t="shared" ca="1" si="18"/>
        <v>-5</v>
      </c>
      <c r="F41" s="1">
        <f t="shared" ca="1" si="18"/>
        <v>4</v>
      </c>
      <c r="G41" s="1">
        <f t="shared" ca="1" si="18"/>
        <v>0</v>
      </c>
      <c r="H41" s="1">
        <f t="shared" ca="1" si="18"/>
        <v>1</v>
      </c>
      <c r="I41" s="1">
        <f t="shared" ca="1" si="18"/>
        <v>5</v>
      </c>
      <c r="J41" s="1">
        <f t="shared" ca="1" si="18"/>
        <v>2</v>
      </c>
      <c r="K41" s="1">
        <f t="shared" ca="1" si="18"/>
        <v>3</v>
      </c>
      <c r="L41" s="1">
        <f t="shared" ca="1" si="18"/>
        <v>-5</v>
      </c>
      <c r="M41" s="1">
        <f t="shared" ca="1" si="18"/>
        <v>5</v>
      </c>
      <c r="N41" s="1">
        <f t="shared" ca="1" si="18"/>
        <v>-2</v>
      </c>
      <c r="O41" s="1">
        <f t="shared" ca="1" si="18"/>
        <v>3</v>
      </c>
      <c r="P41" s="1">
        <f t="shared" ca="1" si="18"/>
        <v>2</v>
      </c>
      <c r="Q41" s="1">
        <f t="shared" ca="1" si="18"/>
        <v>-4</v>
      </c>
      <c r="R41" s="1">
        <f t="shared" ca="1" si="18"/>
        <v>-4</v>
      </c>
      <c r="S41" s="1">
        <f t="shared" ca="1" si="18"/>
        <v>5</v>
      </c>
      <c r="T41" s="1">
        <f t="shared" ca="1" si="18"/>
        <v>4</v>
      </c>
      <c r="U41" s="1">
        <f t="shared" ca="1" si="18"/>
        <v>4</v>
      </c>
      <c r="V41" s="1">
        <f t="shared" ca="1" si="18"/>
        <v>2</v>
      </c>
      <c r="W41" s="1">
        <f t="shared" ca="1" si="18"/>
        <v>5</v>
      </c>
      <c r="X41" s="1">
        <f t="shared" ca="1" si="15"/>
        <v>-3</v>
      </c>
      <c r="Y41" s="1">
        <f t="shared" ca="1" si="15"/>
        <v>-3</v>
      </c>
      <c r="Z41" s="1">
        <f t="shared" ca="1" si="15"/>
        <v>3</v>
      </c>
      <c r="AA41" s="1">
        <f t="shared" ca="1" si="15"/>
        <v>5</v>
      </c>
      <c r="AB41" s="1">
        <f t="shared" ca="1" si="15"/>
        <v>5</v>
      </c>
      <c r="AC41" s="1">
        <f t="shared" ca="1" si="15"/>
        <v>3</v>
      </c>
      <c r="AD41" s="1">
        <f t="shared" ca="1" si="15"/>
        <v>-4</v>
      </c>
      <c r="AE41" s="1">
        <f t="shared" ca="1" si="15"/>
        <v>0</v>
      </c>
      <c r="AF41" s="1">
        <f t="shared" ca="1" si="15"/>
        <v>2</v>
      </c>
      <c r="AG41" s="1">
        <f t="shared" ca="1" si="15"/>
        <v>5</v>
      </c>
      <c r="AH41" s="1">
        <f t="shared" ca="1" si="15"/>
        <v>-4</v>
      </c>
      <c r="AI41" s="1">
        <f t="shared" ca="1" si="15"/>
        <v>-1</v>
      </c>
      <c r="AJ41" s="1">
        <f t="shared" ca="1" si="15"/>
        <v>1</v>
      </c>
      <c r="AK41" s="1">
        <f t="shared" ca="1" si="15"/>
        <v>4</v>
      </c>
      <c r="AL41" s="1">
        <f t="shared" ca="1" si="15"/>
        <v>-4</v>
      </c>
      <c r="AM41" s="1">
        <f t="shared" ca="1" si="15"/>
        <v>3</v>
      </c>
      <c r="AN41" s="1">
        <f t="shared" ca="1" si="15"/>
        <v>0</v>
      </c>
      <c r="AO41" s="1">
        <f t="shared" ca="1" si="15"/>
        <v>4</v>
      </c>
      <c r="AP41" s="1">
        <f t="shared" ca="1" si="15"/>
        <v>-3</v>
      </c>
      <c r="AQ41" s="1">
        <f t="shared" ca="1" si="15"/>
        <v>0</v>
      </c>
      <c r="AR41" s="1">
        <f t="shared" ca="1" si="15"/>
        <v>-1</v>
      </c>
      <c r="AS41" s="1">
        <f t="shared" ca="1" si="15"/>
        <v>1</v>
      </c>
      <c r="AT41" s="1">
        <f t="shared" ca="1" si="15"/>
        <v>-3</v>
      </c>
      <c r="AU41" s="1">
        <f t="shared" ca="1" si="15"/>
        <v>-4</v>
      </c>
      <c r="AV41" s="1">
        <f t="shared" ca="1" si="15"/>
        <v>2</v>
      </c>
      <c r="AW41" s="1">
        <f t="shared" ca="1" si="15"/>
        <v>2</v>
      </c>
      <c r="AX41" s="1">
        <f t="shared" ca="1" si="15"/>
        <v>-3</v>
      </c>
      <c r="AY41" s="1">
        <f t="shared" ref="AY41:BG41" ca="1" si="19">RANDBETWEEN(-5,5)</f>
        <v>-1</v>
      </c>
      <c r="AZ41" s="1">
        <f t="shared" ca="1" si="19"/>
        <v>-3</v>
      </c>
      <c r="BA41" s="1">
        <f t="shared" ca="1" si="19"/>
        <v>-2</v>
      </c>
      <c r="BB41" s="1">
        <f t="shared" ca="1" si="19"/>
        <v>2</v>
      </c>
      <c r="BC41" s="1">
        <f t="shared" ca="1" si="19"/>
        <v>-1</v>
      </c>
      <c r="BD41" s="1">
        <f t="shared" ca="1" si="19"/>
        <v>-2</v>
      </c>
      <c r="BE41" s="1">
        <f t="shared" ca="1" si="19"/>
        <v>0</v>
      </c>
      <c r="BF41" s="1">
        <f t="shared" ca="1" si="19"/>
        <v>0</v>
      </c>
      <c r="BG41" s="1">
        <f t="shared" ca="1" si="19"/>
        <v>4</v>
      </c>
      <c r="BH41" s="1">
        <f t="shared" ca="1" si="16"/>
        <v>-4</v>
      </c>
      <c r="BI41" s="1">
        <f t="shared" ca="1" si="16"/>
        <v>-4</v>
      </c>
      <c r="BJ41" s="1">
        <f t="shared" ca="1" si="16"/>
        <v>5</v>
      </c>
      <c r="BK41" s="1">
        <f t="shared" ca="1" si="16"/>
        <v>-1</v>
      </c>
      <c r="BL41" s="1">
        <f t="shared" ca="1" si="16"/>
        <v>2</v>
      </c>
      <c r="BM41" s="1">
        <f t="shared" ca="1" si="16"/>
        <v>-1</v>
      </c>
      <c r="BN41" s="1">
        <f t="shared" ca="1" si="16"/>
        <v>0</v>
      </c>
      <c r="BO41" s="1">
        <f t="shared" ca="1" si="16"/>
        <v>-3</v>
      </c>
      <c r="BP41" s="1">
        <f t="shared" ca="1" si="16"/>
        <v>5</v>
      </c>
      <c r="BQ41" s="1">
        <f t="shared" ca="1" si="16"/>
        <v>-3</v>
      </c>
      <c r="BR41" s="1">
        <f t="shared" ca="1" si="16"/>
        <v>1</v>
      </c>
      <c r="BS41" s="1">
        <f t="shared" ca="1" si="16"/>
        <v>-5</v>
      </c>
      <c r="BT41" s="1">
        <f t="shared" ca="1" si="16"/>
        <v>-4</v>
      </c>
      <c r="BU41" s="1">
        <f t="shared" ca="1" si="16"/>
        <v>1</v>
      </c>
      <c r="BV41" s="1">
        <f t="shared" ca="1" si="16"/>
        <v>-1</v>
      </c>
      <c r="BW41" s="1">
        <f t="shared" ca="1" si="16"/>
        <v>-4</v>
      </c>
      <c r="BX41" s="1">
        <f t="shared" ca="1" si="16"/>
        <v>0</v>
      </c>
      <c r="BY41" s="1">
        <f t="shared" ca="1" si="16"/>
        <v>0</v>
      </c>
      <c r="BZ41" s="1">
        <f t="shared" ca="1" si="16"/>
        <v>-3</v>
      </c>
      <c r="CA41" s="1">
        <f t="shared" ca="1" si="16"/>
        <v>-2</v>
      </c>
      <c r="CB41" s="1">
        <f t="shared" ca="1" si="16"/>
        <v>-4</v>
      </c>
      <c r="CC41" s="1">
        <f t="shared" ca="1" si="16"/>
        <v>3</v>
      </c>
      <c r="CD41" s="1">
        <f t="shared" ca="1" si="17"/>
        <v>-2</v>
      </c>
      <c r="CE41" s="1">
        <f t="shared" ca="1" si="17"/>
        <v>5</v>
      </c>
    </row>
    <row r="42" spans="1:83" x14ac:dyDescent="0.25">
      <c r="A42" s="16">
        <f t="shared" si="0"/>
        <v>42</v>
      </c>
      <c r="C42" s="13">
        <v>8</v>
      </c>
      <c r="D42" s="1">
        <f t="shared" ca="1" si="18"/>
        <v>-2</v>
      </c>
      <c r="E42" s="1">
        <f t="shared" ca="1" si="18"/>
        <v>-4</v>
      </c>
      <c r="F42" s="1">
        <f t="shared" ca="1" si="18"/>
        <v>-4</v>
      </c>
      <c r="G42" s="1">
        <f t="shared" ca="1" si="18"/>
        <v>3</v>
      </c>
      <c r="H42" s="1">
        <f t="shared" ca="1" si="18"/>
        <v>1</v>
      </c>
      <c r="I42" s="1">
        <f t="shared" ca="1" si="18"/>
        <v>-2</v>
      </c>
      <c r="J42" s="1">
        <f t="shared" ca="1" si="18"/>
        <v>2</v>
      </c>
      <c r="K42" s="1">
        <f t="shared" ca="1" si="18"/>
        <v>1</v>
      </c>
      <c r="L42" s="1">
        <f t="shared" ca="1" si="18"/>
        <v>-5</v>
      </c>
      <c r="M42" s="1">
        <f t="shared" ca="1" si="18"/>
        <v>1</v>
      </c>
      <c r="N42" s="1">
        <f t="shared" ca="1" si="18"/>
        <v>-1</v>
      </c>
      <c r="O42" s="1">
        <f t="shared" ca="1" si="18"/>
        <v>2</v>
      </c>
      <c r="P42" s="1">
        <f t="shared" ca="1" si="18"/>
        <v>0</v>
      </c>
      <c r="Q42" s="1">
        <f t="shared" ca="1" si="18"/>
        <v>-1</v>
      </c>
      <c r="R42" s="1">
        <f t="shared" ca="1" si="18"/>
        <v>0</v>
      </c>
      <c r="S42" s="1">
        <f t="shared" ca="1" si="18"/>
        <v>-3</v>
      </c>
      <c r="T42" s="1">
        <f t="shared" ca="1" si="18"/>
        <v>-5</v>
      </c>
      <c r="U42" s="1">
        <f t="shared" ca="1" si="18"/>
        <v>1</v>
      </c>
      <c r="V42" s="1">
        <f t="shared" ca="1" si="18"/>
        <v>-3</v>
      </c>
      <c r="W42" s="1">
        <f t="shared" ca="1" si="18"/>
        <v>-1</v>
      </c>
      <c r="X42" s="1">
        <f t="shared" ca="1" si="18"/>
        <v>-3</v>
      </c>
      <c r="Y42" s="1">
        <f t="shared" ref="Y42:BF49" ca="1" si="20">RANDBETWEEN(-5,5)</f>
        <v>0</v>
      </c>
      <c r="Z42" s="1">
        <f t="shared" ca="1" si="20"/>
        <v>-3</v>
      </c>
      <c r="AA42" s="1">
        <f t="shared" ca="1" si="20"/>
        <v>-4</v>
      </c>
      <c r="AB42" s="1">
        <f t="shared" ca="1" si="20"/>
        <v>-2</v>
      </c>
      <c r="AC42" s="1">
        <f t="shared" ca="1" si="20"/>
        <v>-2</v>
      </c>
      <c r="AD42" s="1">
        <f t="shared" ca="1" si="20"/>
        <v>3</v>
      </c>
      <c r="AE42" s="1">
        <f t="shared" ca="1" si="20"/>
        <v>-3</v>
      </c>
      <c r="AF42" s="1">
        <f t="shared" ca="1" si="20"/>
        <v>1</v>
      </c>
      <c r="AG42" s="1">
        <f t="shared" ca="1" si="20"/>
        <v>0</v>
      </c>
      <c r="AH42" s="1">
        <f t="shared" ca="1" si="20"/>
        <v>2</v>
      </c>
      <c r="AI42" s="1">
        <f t="shared" ca="1" si="20"/>
        <v>-4</v>
      </c>
      <c r="AJ42" s="1">
        <f t="shared" ca="1" si="20"/>
        <v>5</v>
      </c>
      <c r="AK42" s="1">
        <f t="shared" ca="1" si="20"/>
        <v>0</v>
      </c>
      <c r="AL42" s="1">
        <f t="shared" ca="1" si="20"/>
        <v>2</v>
      </c>
      <c r="AM42" s="1">
        <f t="shared" ca="1" si="20"/>
        <v>5</v>
      </c>
      <c r="AN42" s="1">
        <f t="shared" ca="1" si="20"/>
        <v>0</v>
      </c>
      <c r="AO42" s="1">
        <f t="shared" ca="1" si="20"/>
        <v>1</v>
      </c>
      <c r="AP42" s="1">
        <f t="shared" ca="1" si="20"/>
        <v>-2</v>
      </c>
      <c r="AQ42" s="1">
        <f t="shared" ca="1" si="20"/>
        <v>-3</v>
      </c>
      <c r="AR42" s="1">
        <f t="shared" ca="1" si="20"/>
        <v>1</v>
      </c>
      <c r="AS42" s="1">
        <f t="shared" ca="1" si="20"/>
        <v>2</v>
      </c>
      <c r="AT42" s="1">
        <f t="shared" ca="1" si="20"/>
        <v>-4</v>
      </c>
      <c r="AU42" s="1">
        <f t="shared" ca="1" si="20"/>
        <v>-5</v>
      </c>
      <c r="AV42" s="1">
        <f t="shared" ca="1" si="20"/>
        <v>2</v>
      </c>
      <c r="AW42" s="1">
        <f t="shared" ca="1" si="20"/>
        <v>3</v>
      </c>
      <c r="AX42" s="1">
        <f t="shared" ca="1" si="20"/>
        <v>1</v>
      </c>
      <c r="AY42" s="1">
        <f t="shared" ca="1" si="20"/>
        <v>5</v>
      </c>
      <c r="AZ42" s="1">
        <f t="shared" ca="1" si="20"/>
        <v>-1</v>
      </c>
      <c r="BA42" s="1">
        <f t="shared" ca="1" si="20"/>
        <v>3</v>
      </c>
      <c r="BB42" s="1">
        <f t="shared" ca="1" si="20"/>
        <v>2</v>
      </c>
      <c r="BC42" s="1">
        <f t="shared" ca="1" si="20"/>
        <v>-2</v>
      </c>
      <c r="BD42" s="1">
        <f t="shared" ca="1" si="20"/>
        <v>-1</v>
      </c>
      <c r="BE42" s="1">
        <f t="shared" ca="1" si="20"/>
        <v>-2</v>
      </c>
      <c r="BF42" s="1">
        <f t="shared" ca="1" si="20"/>
        <v>4</v>
      </c>
      <c r="BG42" s="1">
        <f t="shared" ca="1" si="16"/>
        <v>-1</v>
      </c>
      <c r="BH42" s="1">
        <f t="shared" ca="1" si="16"/>
        <v>1</v>
      </c>
      <c r="BI42" s="1">
        <f t="shared" ca="1" si="16"/>
        <v>2</v>
      </c>
      <c r="BJ42" s="1">
        <f t="shared" ca="1" si="16"/>
        <v>-2</v>
      </c>
      <c r="BK42" s="1">
        <f t="shared" ca="1" si="16"/>
        <v>-4</v>
      </c>
      <c r="BL42" s="1">
        <f t="shared" ca="1" si="16"/>
        <v>-3</v>
      </c>
      <c r="BM42" s="1">
        <f t="shared" ca="1" si="16"/>
        <v>2</v>
      </c>
      <c r="BN42" s="1">
        <f t="shared" ca="1" si="16"/>
        <v>-5</v>
      </c>
      <c r="BO42" s="1">
        <f t="shared" ca="1" si="16"/>
        <v>1</v>
      </c>
      <c r="BP42" s="1">
        <f t="shared" ca="1" si="16"/>
        <v>-1</v>
      </c>
      <c r="BQ42" s="1">
        <f t="shared" ca="1" si="16"/>
        <v>-3</v>
      </c>
      <c r="BR42" s="1">
        <f t="shared" ca="1" si="16"/>
        <v>-5</v>
      </c>
      <c r="BS42" s="1">
        <f t="shared" ca="1" si="16"/>
        <v>4</v>
      </c>
      <c r="BT42" s="1">
        <f t="shared" ca="1" si="16"/>
        <v>-3</v>
      </c>
      <c r="BU42" s="1">
        <f t="shared" ca="1" si="16"/>
        <v>5</v>
      </c>
      <c r="BV42" s="1">
        <f t="shared" ca="1" si="16"/>
        <v>-3</v>
      </c>
      <c r="BW42" s="1">
        <f t="shared" ca="1" si="16"/>
        <v>1</v>
      </c>
      <c r="BX42" s="1">
        <f t="shared" ca="1" si="16"/>
        <v>-2</v>
      </c>
      <c r="BY42" s="1">
        <f t="shared" ca="1" si="16"/>
        <v>0</v>
      </c>
      <c r="BZ42" s="1">
        <f t="shared" ca="1" si="16"/>
        <v>5</v>
      </c>
      <c r="CA42" s="1">
        <f t="shared" ca="1" si="16"/>
        <v>4</v>
      </c>
      <c r="CB42" s="1">
        <f t="shared" ca="1" si="16"/>
        <v>1</v>
      </c>
      <c r="CC42" s="1">
        <f t="shared" ca="1" si="16"/>
        <v>-4</v>
      </c>
      <c r="CD42" s="1">
        <f t="shared" ca="1" si="17"/>
        <v>1</v>
      </c>
      <c r="CE42" s="1">
        <f t="shared" ca="1" si="17"/>
        <v>-5</v>
      </c>
    </row>
    <row r="43" spans="1:83" x14ac:dyDescent="0.25">
      <c r="A43" s="16">
        <f t="shared" si="0"/>
        <v>43</v>
      </c>
      <c r="C43" s="13">
        <v>9</v>
      </c>
      <c r="D43" s="1">
        <f t="shared" ca="1" si="18"/>
        <v>1</v>
      </c>
      <c r="E43" s="1">
        <f t="shared" ca="1" si="18"/>
        <v>0</v>
      </c>
      <c r="F43" s="1">
        <f t="shared" ca="1" si="18"/>
        <v>3</v>
      </c>
      <c r="G43" s="1">
        <f t="shared" ca="1" si="18"/>
        <v>-1</v>
      </c>
      <c r="H43" s="1">
        <f t="shared" ca="1" si="18"/>
        <v>-5</v>
      </c>
      <c r="I43" s="1">
        <f t="shared" ca="1" si="18"/>
        <v>2</v>
      </c>
      <c r="J43" s="1">
        <f t="shared" ca="1" si="18"/>
        <v>-2</v>
      </c>
      <c r="K43" s="1">
        <f t="shared" ca="1" si="18"/>
        <v>0</v>
      </c>
      <c r="L43" s="1">
        <f t="shared" ca="1" si="18"/>
        <v>5</v>
      </c>
      <c r="M43" s="1">
        <f t="shared" ca="1" si="18"/>
        <v>3</v>
      </c>
      <c r="N43" s="1">
        <f t="shared" ca="1" si="18"/>
        <v>-3</v>
      </c>
      <c r="O43" s="1">
        <f t="shared" ca="1" si="18"/>
        <v>-1</v>
      </c>
      <c r="P43" s="1">
        <f t="shared" ca="1" si="18"/>
        <v>2</v>
      </c>
      <c r="Q43" s="1">
        <f t="shared" ca="1" si="18"/>
        <v>4</v>
      </c>
      <c r="R43" s="1">
        <f t="shared" ca="1" si="18"/>
        <v>-2</v>
      </c>
      <c r="S43" s="1">
        <f t="shared" ca="1" si="18"/>
        <v>0</v>
      </c>
      <c r="T43" s="1">
        <f t="shared" ca="1" si="18"/>
        <v>4</v>
      </c>
      <c r="U43" s="1">
        <f t="shared" ca="1" si="18"/>
        <v>3</v>
      </c>
      <c r="V43" s="1">
        <f t="shared" ca="1" si="18"/>
        <v>0</v>
      </c>
      <c r="W43" s="1">
        <f t="shared" ca="1" si="18"/>
        <v>-4</v>
      </c>
      <c r="X43" s="1">
        <f t="shared" ca="1" si="18"/>
        <v>5</v>
      </c>
      <c r="Y43" s="1">
        <f t="shared" ca="1" si="20"/>
        <v>5</v>
      </c>
      <c r="Z43" s="1">
        <f t="shared" ca="1" si="20"/>
        <v>0</v>
      </c>
      <c r="AA43" s="1">
        <f t="shared" ca="1" si="20"/>
        <v>0</v>
      </c>
      <c r="AB43" s="1">
        <f t="shared" ca="1" si="20"/>
        <v>-5</v>
      </c>
      <c r="AC43" s="1">
        <f t="shared" ca="1" si="20"/>
        <v>-5</v>
      </c>
      <c r="AD43" s="1">
        <f t="shared" ca="1" si="20"/>
        <v>0</v>
      </c>
      <c r="AE43" s="1">
        <f t="shared" ca="1" si="20"/>
        <v>-1</v>
      </c>
      <c r="AF43" s="1">
        <f t="shared" ca="1" si="20"/>
        <v>-3</v>
      </c>
      <c r="AG43" s="1">
        <f t="shared" ca="1" si="20"/>
        <v>-1</v>
      </c>
      <c r="AH43" s="1">
        <f t="shared" ca="1" si="20"/>
        <v>3</v>
      </c>
      <c r="AI43" s="1">
        <f t="shared" ca="1" si="20"/>
        <v>3</v>
      </c>
      <c r="AJ43" s="1">
        <f t="shared" ca="1" si="20"/>
        <v>-5</v>
      </c>
      <c r="AK43" s="1">
        <f t="shared" ca="1" si="20"/>
        <v>3</v>
      </c>
      <c r="AL43" s="1">
        <f t="shared" ca="1" si="20"/>
        <v>-4</v>
      </c>
      <c r="AM43" s="1">
        <f t="shared" ca="1" si="20"/>
        <v>-5</v>
      </c>
      <c r="AN43" s="1">
        <f t="shared" ca="1" si="20"/>
        <v>4</v>
      </c>
      <c r="AO43" s="1">
        <f t="shared" ca="1" si="20"/>
        <v>-4</v>
      </c>
      <c r="AP43" s="1">
        <f t="shared" ca="1" si="20"/>
        <v>3</v>
      </c>
      <c r="AQ43" s="1">
        <f t="shared" ca="1" si="20"/>
        <v>2</v>
      </c>
      <c r="AR43" s="1">
        <f t="shared" ca="1" si="20"/>
        <v>-5</v>
      </c>
      <c r="AS43" s="1">
        <f t="shared" ca="1" si="20"/>
        <v>4</v>
      </c>
      <c r="AT43" s="1">
        <f t="shared" ca="1" si="20"/>
        <v>2</v>
      </c>
      <c r="AU43" s="1">
        <f t="shared" ca="1" si="20"/>
        <v>1</v>
      </c>
      <c r="AV43" s="1">
        <f t="shared" ca="1" si="20"/>
        <v>-4</v>
      </c>
      <c r="AW43" s="1">
        <f t="shared" ca="1" si="20"/>
        <v>-1</v>
      </c>
      <c r="AX43" s="1">
        <f t="shared" ca="1" si="20"/>
        <v>-5</v>
      </c>
      <c r="AY43" s="1">
        <f t="shared" ca="1" si="20"/>
        <v>-4</v>
      </c>
      <c r="AZ43" s="1">
        <f t="shared" ca="1" si="20"/>
        <v>1</v>
      </c>
      <c r="BA43" s="1">
        <f t="shared" ca="1" si="20"/>
        <v>-1</v>
      </c>
      <c r="BB43" s="1">
        <f t="shared" ca="1" si="20"/>
        <v>5</v>
      </c>
      <c r="BC43" s="1">
        <f t="shared" ca="1" si="20"/>
        <v>3</v>
      </c>
      <c r="BD43" s="1">
        <f t="shared" ca="1" si="20"/>
        <v>-4</v>
      </c>
      <c r="BE43" s="1">
        <f t="shared" ca="1" si="20"/>
        <v>5</v>
      </c>
      <c r="BF43" s="1">
        <f t="shared" ca="1" si="20"/>
        <v>4</v>
      </c>
      <c r="BG43" s="1">
        <f t="shared" ca="1" si="16"/>
        <v>4</v>
      </c>
      <c r="BH43" s="1">
        <f t="shared" ca="1" si="16"/>
        <v>2</v>
      </c>
      <c r="BI43" s="1">
        <f t="shared" ca="1" si="16"/>
        <v>3</v>
      </c>
      <c r="BJ43" s="1">
        <f t="shared" ca="1" si="16"/>
        <v>5</v>
      </c>
      <c r="BK43" s="1">
        <f t="shared" ca="1" si="16"/>
        <v>0</v>
      </c>
      <c r="BL43" s="1">
        <f t="shared" ca="1" si="16"/>
        <v>2</v>
      </c>
      <c r="BM43" s="1">
        <f t="shared" ca="1" si="16"/>
        <v>2</v>
      </c>
      <c r="BN43" s="1">
        <f t="shared" ca="1" si="16"/>
        <v>-3</v>
      </c>
      <c r="BO43" s="1">
        <f t="shared" ca="1" si="16"/>
        <v>3</v>
      </c>
      <c r="BP43" s="1">
        <f t="shared" ca="1" si="16"/>
        <v>-1</v>
      </c>
      <c r="BQ43" s="1">
        <f t="shared" ca="1" si="16"/>
        <v>0</v>
      </c>
      <c r="BR43" s="1">
        <f t="shared" ca="1" si="16"/>
        <v>-2</v>
      </c>
      <c r="BS43" s="1">
        <f t="shared" ca="1" si="16"/>
        <v>-2</v>
      </c>
      <c r="BT43" s="1">
        <f t="shared" ca="1" si="16"/>
        <v>0</v>
      </c>
      <c r="BU43" s="1">
        <f t="shared" ca="1" si="16"/>
        <v>3</v>
      </c>
      <c r="BV43" s="1">
        <f t="shared" ca="1" si="16"/>
        <v>-1</v>
      </c>
      <c r="BW43" s="1">
        <f t="shared" ca="1" si="16"/>
        <v>-3</v>
      </c>
      <c r="BX43" s="1">
        <f t="shared" ca="1" si="16"/>
        <v>-5</v>
      </c>
      <c r="BY43" s="1">
        <f t="shared" ca="1" si="16"/>
        <v>-4</v>
      </c>
      <c r="BZ43" s="1">
        <f t="shared" ca="1" si="16"/>
        <v>3</v>
      </c>
      <c r="CA43" s="1">
        <f t="shared" ca="1" si="16"/>
        <v>4</v>
      </c>
      <c r="CB43" s="1">
        <f t="shared" ca="1" si="16"/>
        <v>4</v>
      </c>
      <c r="CC43" s="1">
        <f t="shared" ca="1" si="16"/>
        <v>0</v>
      </c>
      <c r="CD43" s="1">
        <f t="shared" ca="1" si="17"/>
        <v>-5</v>
      </c>
      <c r="CE43" s="1">
        <f t="shared" ca="1" si="17"/>
        <v>-3</v>
      </c>
    </row>
    <row r="44" spans="1:83" x14ac:dyDescent="0.25">
      <c r="A44" s="16">
        <f t="shared" si="0"/>
        <v>44</v>
      </c>
      <c r="C44" s="13">
        <v>10</v>
      </c>
      <c r="D44" s="1">
        <f t="shared" ca="1" si="18"/>
        <v>-2</v>
      </c>
      <c r="E44" s="1">
        <f t="shared" ca="1" si="18"/>
        <v>1</v>
      </c>
      <c r="F44" s="1">
        <f t="shared" ca="1" si="18"/>
        <v>1</v>
      </c>
      <c r="G44" s="1">
        <f t="shared" ca="1" si="18"/>
        <v>-5</v>
      </c>
      <c r="H44" s="1">
        <f t="shared" ca="1" si="18"/>
        <v>-4</v>
      </c>
      <c r="I44" s="1">
        <f t="shared" ca="1" si="18"/>
        <v>5</v>
      </c>
      <c r="J44" s="1">
        <f t="shared" ca="1" si="18"/>
        <v>0</v>
      </c>
      <c r="K44" s="1">
        <f t="shared" ca="1" si="18"/>
        <v>-3</v>
      </c>
      <c r="L44" s="1">
        <f t="shared" ca="1" si="18"/>
        <v>0</v>
      </c>
      <c r="M44" s="1">
        <f t="shared" ca="1" si="18"/>
        <v>5</v>
      </c>
      <c r="N44" s="1">
        <f t="shared" ca="1" si="18"/>
        <v>-2</v>
      </c>
      <c r="O44" s="1">
        <f t="shared" ca="1" si="18"/>
        <v>0</v>
      </c>
      <c r="P44" s="1">
        <f t="shared" ca="1" si="18"/>
        <v>0</v>
      </c>
      <c r="Q44" s="1">
        <f t="shared" ca="1" si="18"/>
        <v>1</v>
      </c>
      <c r="R44" s="1">
        <f t="shared" ca="1" si="18"/>
        <v>4</v>
      </c>
      <c r="S44" s="1">
        <f t="shared" ca="1" si="18"/>
        <v>2</v>
      </c>
      <c r="T44" s="1">
        <f t="shared" ca="1" si="18"/>
        <v>0</v>
      </c>
      <c r="U44" s="1">
        <f t="shared" ca="1" si="18"/>
        <v>2</v>
      </c>
      <c r="V44" s="1">
        <f t="shared" ca="1" si="18"/>
        <v>1</v>
      </c>
      <c r="W44" s="1">
        <f t="shared" ca="1" si="18"/>
        <v>0</v>
      </c>
      <c r="X44" s="1">
        <f t="shared" ca="1" si="18"/>
        <v>4</v>
      </c>
      <c r="Y44" s="1">
        <f t="shared" ca="1" si="20"/>
        <v>3</v>
      </c>
      <c r="Z44" s="1">
        <f t="shared" ca="1" si="20"/>
        <v>-2</v>
      </c>
      <c r="AA44" s="1">
        <f t="shared" ca="1" si="20"/>
        <v>-2</v>
      </c>
      <c r="AB44" s="1">
        <f t="shared" ca="1" si="20"/>
        <v>0</v>
      </c>
      <c r="AC44" s="1">
        <f t="shared" ca="1" si="20"/>
        <v>-3</v>
      </c>
      <c r="AD44" s="1">
        <f t="shared" ca="1" si="20"/>
        <v>-3</v>
      </c>
      <c r="AE44" s="1">
        <f t="shared" ca="1" si="20"/>
        <v>-1</v>
      </c>
      <c r="AF44" s="1">
        <f t="shared" ca="1" si="20"/>
        <v>-2</v>
      </c>
      <c r="AG44" s="1">
        <f t="shared" ca="1" si="20"/>
        <v>-5</v>
      </c>
      <c r="AH44" s="1">
        <f t="shared" ca="1" si="20"/>
        <v>-1</v>
      </c>
      <c r="AI44" s="1">
        <f t="shared" ca="1" si="20"/>
        <v>-3</v>
      </c>
      <c r="AJ44" s="1">
        <f t="shared" ca="1" si="20"/>
        <v>-1</v>
      </c>
      <c r="AK44" s="1">
        <f t="shared" ca="1" si="20"/>
        <v>-1</v>
      </c>
      <c r="AL44" s="1">
        <f t="shared" ca="1" si="20"/>
        <v>-4</v>
      </c>
      <c r="AM44" s="1">
        <f t="shared" ca="1" si="20"/>
        <v>4</v>
      </c>
      <c r="AN44" s="1">
        <f t="shared" ca="1" si="20"/>
        <v>-2</v>
      </c>
      <c r="AO44" s="1">
        <f t="shared" ca="1" si="20"/>
        <v>-2</v>
      </c>
      <c r="AP44" s="1">
        <f t="shared" ca="1" si="20"/>
        <v>-3</v>
      </c>
      <c r="AQ44" s="1">
        <f t="shared" ca="1" si="20"/>
        <v>-3</v>
      </c>
      <c r="AR44" s="1">
        <f t="shared" ca="1" si="20"/>
        <v>-3</v>
      </c>
      <c r="AS44" s="1">
        <f t="shared" ca="1" si="20"/>
        <v>1</v>
      </c>
      <c r="AT44" s="1">
        <f t="shared" ca="1" si="20"/>
        <v>-2</v>
      </c>
      <c r="AU44" s="1">
        <f t="shared" ca="1" si="20"/>
        <v>1</v>
      </c>
      <c r="AV44" s="1">
        <f t="shared" ca="1" si="20"/>
        <v>1</v>
      </c>
      <c r="AW44" s="1">
        <f t="shared" ca="1" si="20"/>
        <v>-5</v>
      </c>
      <c r="AX44" s="1">
        <f t="shared" ca="1" si="20"/>
        <v>-1</v>
      </c>
      <c r="AY44" s="1">
        <f t="shared" ca="1" si="20"/>
        <v>1</v>
      </c>
      <c r="AZ44" s="1">
        <f t="shared" ca="1" si="20"/>
        <v>5</v>
      </c>
      <c r="BA44" s="1">
        <f t="shared" ca="1" si="20"/>
        <v>5</v>
      </c>
      <c r="BB44" s="1">
        <f t="shared" ca="1" si="20"/>
        <v>-1</v>
      </c>
      <c r="BC44" s="1">
        <f t="shared" ca="1" si="20"/>
        <v>-5</v>
      </c>
      <c r="BD44" s="1">
        <f t="shared" ca="1" si="20"/>
        <v>5</v>
      </c>
      <c r="BE44" s="1">
        <f t="shared" ca="1" si="20"/>
        <v>3</v>
      </c>
      <c r="BF44" s="1">
        <f t="shared" ca="1" si="20"/>
        <v>4</v>
      </c>
      <c r="BG44" s="1">
        <f t="shared" ca="1" si="16"/>
        <v>-3</v>
      </c>
      <c r="BH44" s="1">
        <f t="shared" ca="1" si="16"/>
        <v>4</v>
      </c>
      <c r="BI44" s="1">
        <f t="shared" ca="1" si="16"/>
        <v>-2</v>
      </c>
      <c r="BJ44" s="1">
        <f t="shared" ca="1" si="16"/>
        <v>4</v>
      </c>
      <c r="BK44" s="1">
        <f t="shared" ca="1" si="16"/>
        <v>-4</v>
      </c>
      <c r="BL44" s="1">
        <f t="shared" ca="1" si="16"/>
        <v>3</v>
      </c>
      <c r="BM44" s="1">
        <f t="shared" ca="1" si="16"/>
        <v>2</v>
      </c>
      <c r="BN44" s="1">
        <f t="shared" ca="1" si="16"/>
        <v>0</v>
      </c>
      <c r="BO44" s="1">
        <f t="shared" ca="1" si="16"/>
        <v>5</v>
      </c>
      <c r="BP44" s="1">
        <f t="shared" ca="1" si="16"/>
        <v>0</v>
      </c>
      <c r="BQ44" s="1">
        <f t="shared" ca="1" si="16"/>
        <v>0</v>
      </c>
      <c r="BR44" s="1">
        <f t="shared" ca="1" si="16"/>
        <v>-2</v>
      </c>
      <c r="BS44" s="1">
        <f t="shared" ca="1" si="16"/>
        <v>-2</v>
      </c>
      <c r="BT44" s="1">
        <f t="shared" ca="1" si="16"/>
        <v>-5</v>
      </c>
      <c r="BU44" s="1">
        <f t="shared" ca="1" si="16"/>
        <v>-4</v>
      </c>
      <c r="BV44" s="1">
        <f t="shared" ca="1" si="16"/>
        <v>-3</v>
      </c>
      <c r="BW44" s="1">
        <f t="shared" ca="1" si="16"/>
        <v>1</v>
      </c>
      <c r="BX44" s="1">
        <f t="shared" ca="1" si="16"/>
        <v>-5</v>
      </c>
      <c r="BY44" s="1">
        <f t="shared" ca="1" si="16"/>
        <v>-5</v>
      </c>
      <c r="BZ44" s="1">
        <f t="shared" ca="1" si="16"/>
        <v>0</v>
      </c>
      <c r="CA44" s="1">
        <f t="shared" ca="1" si="16"/>
        <v>2</v>
      </c>
      <c r="CB44" s="1">
        <f t="shared" ca="1" si="16"/>
        <v>-3</v>
      </c>
      <c r="CC44" s="1">
        <f t="shared" ca="1" si="16"/>
        <v>-4</v>
      </c>
      <c r="CD44" s="1">
        <f t="shared" ca="1" si="17"/>
        <v>-1</v>
      </c>
      <c r="CE44" s="1">
        <f t="shared" ca="1" si="17"/>
        <v>0</v>
      </c>
    </row>
    <row r="45" spans="1:83" x14ac:dyDescent="0.25">
      <c r="A45" s="16">
        <f t="shared" si="0"/>
        <v>45</v>
      </c>
      <c r="C45" s="13">
        <v>11</v>
      </c>
      <c r="D45" s="1">
        <f t="shared" ca="1" si="18"/>
        <v>-2</v>
      </c>
      <c r="E45" s="1">
        <f t="shared" ca="1" si="18"/>
        <v>-1</v>
      </c>
      <c r="F45" s="1">
        <f t="shared" ca="1" si="18"/>
        <v>-5</v>
      </c>
      <c r="G45" s="1">
        <f t="shared" ca="1" si="18"/>
        <v>4</v>
      </c>
      <c r="H45" s="1">
        <f t="shared" ca="1" si="18"/>
        <v>-1</v>
      </c>
      <c r="I45" s="1">
        <f t="shared" ca="1" si="18"/>
        <v>2</v>
      </c>
      <c r="J45" s="1">
        <f t="shared" ca="1" si="18"/>
        <v>-4</v>
      </c>
      <c r="K45" s="1">
        <f t="shared" ca="1" si="18"/>
        <v>2</v>
      </c>
      <c r="L45" s="1">
        <f t="shared" ca="1" si="18"/>
        <v>4</v>
      </c>
      <c r="M45" s="1">
        <f t="shared" ca="1" si="18"/>
        <v>-1</v>
      </c>
      <c r="N45" s="1">
        <f t="shared" ca="1" si="18"/>
        <v>-4</v>
      </c>
      <c r="O45" s="1">
        <f t="shared" ca="1" si="18"/>
        <v>3</v>
      </c>
      <c r="P45" s="1">
        <f t="shared" ca="1" si="18"/>
        <v>5</v>
      </c>
      <c r="Q45" s="1">
        <f t="shared" ca="1" si="18"/>
        <v>-3</v>
      </c>
      <c r="R45" s="1">
        <f t="shared" ca="1" si="18"/>
        <v>3</v>
      </c>
      <c r="S45" s="1">
        <f t="shared" ca="1" si="18"/>
        <v>4</v>
      </c>
      <c r="T45" s="1">
        <f t="shared" ca="1" si="18"/>
        <v>-4</v>
      </c>
      <c r="U45" s="1">
        <f t="shared" ca="1" si="18"/>
        <v>0</v>
      </c>
      <c r="V45" s="1">
        <f t="shared" ca="1" si="18"/>
        <v>-4</v>
      </c>
      <c r="W45" s="1">
        <f t="shared" ca="1" si="18"/>
        <v>-5</v>
      </c>
      <c r="X45" s="1">
        <f t="shared" ca="1" si="18"/>
        <v>5</v>
      </c>
      <c r="Y45" s="1">
        <f t="shared" ca="1" si="20"/>
        <v>4</v>
      </c>
      <c r="Z45" s="1">
        <f t="shared" ca="1" si="20"/>
        <v>1</v>
      </c>
      <c r="AA45" s="1">
        <f t="shared" ca="1" si="20"/>
        <v>-5</v>
      </c>
      <c r="AB45" s="1">
        <f t="shared" ca="1" si="20"/>
        <v>0</v>
      </c>
      <c r="AC45" s="1">
        <f t="shared" ca="1" si="20"/>
        <v>2</v>
      </c>
      <c r="AD45" s="1">
        <f t="shared" ca="1" si="20"/>
        <v>2</v>
      </c>
      <c r="AE45" s="1">
        <f t="shared" ca="1" si="20"/>
        <v>1</v>
      </c>
      <c r="AF45" s="1">
        <f t="shared" ca="1" si="20"/>
        <v>5</v>
      </c>
      <c r="AG45" s="1">
        <f t="shared" ca="1" si="20"/>
        <v>3</v>
      </c>
      <c r="AH45" s="1">
        <f t="shared" ca="1" si="20"/>
        <v>2</v>
      </c>
      <c r="AI45" s="1">
        <f t="shared" ca="1" si="20"/>
        <v>-1</v>
      </c>
      <c r="AJ45" s="1">
        <f t="shared" ca="1" si="20"/>
        <v>-4</v>
      </c>
      <c r="AK45" s="1">
        <f t="shared" ca="1" si="20"/>
        <v>3</v>
      </c>
      <c r="AL45" s="1">
        <f t="shared" ca="1" si="20"/>
        <v>1</v>
      </c>
      <c r="AM45" s="1">
        <f t="shared" ca="1" si="20"/>
        <v>3</v>
      </c>
      <c r="AN45" s="1">
        <f t="shared" ca="1" si="20"/>
        <v>4</v>
      </c>
      <c r="AO45" s="1">
        <f t="shared" ca="1" si="20"/>
        <v>-3</v>
      </c>
      <c r="AP45" s="1">
        <f t="shared" ca="1" si="20"/>
        <v>-4</v>
      </c>
      <c r="AQ45" s="1">
        <f t="shared" ca="1" si="20"/>
        <v>5</v>
      </c>
      <c r="AR45" s="1">
        <f t="shared" ca="1" si="20"/>
        <v>1</v>
      </c>
      <c r="AS45" s="1">
        <f t="shared" ca="1" si="20"/>
        <v>5</v>
      </c>
      <c r="AT45" s="1">
        <f t="shared" ca="1" si="20"/>
        <v>3</v>
      </c>
      <c r="AU45" s="1">
        <f t="shared" ca="1" si="20"/>
        <v>4</v>
      </c>
      <c r="AV45" s="1">
        <f t="shared" ca="1" si="20"/>
        <v>2</v>
      </c>
      <c r="AW45" s="1">
        <f t="shared" ca="1" si="20"/>
        <v>-3</v>
      </c>
      <c r="AX45" s="1">
        <f t="shared" ca="1" si="20"/>
        <v>5</v>
      </c>
      <c r="AY45" s="1">
        <f t="shared" ca="1" si="20"/>
        <v>3</v>
      </c>
      <c r="AZ45" s="1">
        <f t="shared" ca="1" si="20"/>
        <v>-3</v>
      </c>
      <c r="BA45" s="1">
        <f t="shared" ca="1" si="20"/>
        <v>1</v>
      </c>
      <c r="BB45" s="1">
        <f t="shared" ca="1" si="20"/>
        <v>-2</v>
      </c>
      <c r="BC45" s="1">
        <f t="shared" ca="1" si="20"/>
        <v>1</v>
      </c>
      <c r="BD45" s="1">
        <f t="shared" ca="1" si="20"/>
        <v>-1</v>
      </c>
      <c r="BE45" s="1">
        <f t="shared" ca="1" si="20"/>
        <v>1</v>
      </c>
      <c r="BF45" s="1">
        <f t="shared" ca="1" si="20"/>
        <v>3</v>
      </c>
      <c r="BG45" s="1">
        <f t="shared" ca="1" si="16"/>
        <v>-4</v>
      </c>
      <c r="BH45" s="1">
        <f t="shared" ca="1" si="16"/>
        <v>-2</v>
      </c>
      <c r="BI45" s="1">
        <f t="shared" ca="1" si="16"/>
        <v>2</v>
      </c>
      <c r="BJ45" s="1">
        <f t="shared" ca="1" si="16"/>
        <v>-1</v>
      </c>
      <c r="BK45" s="1">
        <f t="shared" ca="1" si="16"/>
        <v>3</v>
      </c>
      <c r="BL45" s="1">
        <f t="shared" ca="1" si="16"/>
        <v>3</v>
      </c>
      <c r="BM45" s="1">
        <f t="shared" ca="1" si="16"/>
        <v>4</v>
      </c>
      <c r="BN45" s="1">
        <f t="shared" ca="1" si="16"/>
        <v>-4</v>
      </c>
      <c r="BO45" s="1">
        <f t="shared" ca="1" si="16"/>
        <v>-1</v>
      </c>
      <c r="BP45" s="1">
        <f t="shared" ca="1" si="16"/>
        <v>-1</v>
      </c>
      <c r="BQ45" s="1">
        <f t="shared" ca="1" si="16"/>
        <v>-1</v>
      </c>
      <c r="BR45" s="1">
        <f t="shared" ca="1" si="16"/>
        <v>2</v>
      </c>
      <c r="BS45" s="1">
        <f t="shared" ca="1" si="16"/>
        <v>4</v>
      </c>
      <c r="BT45" s="1">
        <f t="shared" ca="1" si="16"/>
        <v>-5</v>
      </c>
      <c r="BU45" s="1">
        <f t="shared" ca="1" si="16"/>
        <v>4</v>
      </c>
      <c r="BV45" s="1">
        <f t="shared" ca="1" si="16"/>
        <v>2</v>
      </c>
      <c r="BW45" s="1">
        <f t="shared" ca="1" si="16"/>
        <v>5</v>
      </c>
      <c r="BX45" s="1">
        <f t="shared" ca="1" si="16"/>
        <v>4</v>
      </c>
      <c r="BY45" s="1">
        <f t="shared" ca="1" si="16"/>
        <v>5</v>
      </c>
      <c r="BZ45" s="1">
        <f t="shared" ca="1" si="16"/>
        <v>5</v>
      </c>
      <c r="CA45" s="1">
        <f t="shared" ca="1" si="16"/>
        <v>4</v>
      </c>
      <c r="CB45" s="1">
        <f t="shared" ca="1" si="16"/>
        <v>5</v>
      </c>
      <c r="CC45" s="1">
        <f t="shared" ca="1" si="16"/>
        <v>2</v>
      </c>
      <c r="CD45" s="1">
        <f t="shared" ca="1" si="17"/>
        <v>-2</v>
      </c>
      <c r="CE45" s="1">
        <f t="shared" ca="1" si="17"/>
        <v>-2</v>
      </c>
    </row>
    <row r="46" spans="1:83" x14ac:dyDescent="0.25">
      <c r="A46" s="16">
        <f t="shared" si="0"/>
        <v>46</v>
      </c>
      <c r="C46" s="13">
        <v>12</v>
      </c>
      <c r="D46" s="1">
        <f t="shared" ca="1" si="18"/>
        <v>3</v>
      </c>
      <c r="E46" s="1">
        <f t="shared" ca="1" si="18"/>
        <v>5</v>
      </c>
      <c r="F46" s="1">
        <f t="shared" ca="1" si="18"/>
        <v>1</v>
      </c>
      <c r="G46" s="1">
        <f t="shared" ca="1" si="18"/>
        <v>5</v>
      </c>
      <c r="H46" s="1">
        <f t="shared" ca="1" si="18"/>
        <v>3</v>
      </c>
      <c r="I46" s="1">
        <f t="shared" ca="1" si="18"/>
        <v>5</v>
      </c>
      <c r="J46" s="1">
        <f t="shared" ca="1" si="18"/>
        <v>4</v>
      </c>
      <c r="K46" s="1">
        <f t="shared" ca="1" si="18"/>
        <v>4</v>
      </c>
      <c r="L46" s="1">
        <f t="shared" ca="1" si="18"/>
        <v>-4</v>
      </c>
      <c r="M46" s="1">
        <f t="shared" ca="1" si="18"/>
        <v>-4</v>
      </c>
      <c r="N46" s="1">
        <f t="shared" ca="1" si="18"/>
        <v>4</v>
      </c>
      <c r="O46" s="1">
        <f t="shared" ca="1" si="18"/>
        <v>4</v>
      </c>
      <c r="P46" s="1">
        <f t="shared" ca="1" si="18"/>
        <v>1</v>
      </c>
      <c r="Q46" s="1">
        <f t="shared" ca="1" si="18"/>
        <v>0</v>
      </c>
      <c r="R46" s="1">
        <f t="shared" ca="1" si="18"/>
        <v>5</v>
      </c>
      <c r="S46" s="1">
        <f t="shared" ca="1" si="18"/>
        <v>-1</v>
      </c>
      <c r="T46" s="1">
        <f t="shared" ca="1" si="18"/>
        <v>5</v>
      </c>
      <c r="U46" s="1">
        <f t="shared" ca="1" si="18"/>
        <v>-5</v>
      </c>
      <c r="V46" s="1">
        <f t="shared" ca="1" si="18"/>
        <v>3</v>
      </c>
      <c r="W46" s="1">
        <f t="shared" ca="1" si="18"/>
        <v>-4</v>
      </c>
      <c r="X46" s="1">
        <f t="shared" ca="1" si="18"/>
        <v>2</v>
      </c>
      <c r="Y46" s="1">
        <f t="shared" ca="1" si="20"/>
        <v>-5</v>
      </c>
      <c r="Z46" s="1">
        <f t="shared" ca="1" si="20"/>
        <v>3</v>
      </c>
      <c r="AA46" s="1">
        <f t="shared" ca="1" si="20"/>
        <v>3</v>
      </c>
      <c r="AB46" s="1">
        <f t="shared" ca="1" si="20"/>
        <v>2</v>
      </c>
      <c r="AC46" s="1">
        <f t="shared" ca="1" si="20"/>
        <v>0</v>
      </c>
      <c r="AD46" s="1">
        <f t="shared" ca="1" si="20"/>
        <v>1</v>
      </c>
      <c r="AE46" s="1">
        <f t="shared" ca="1" si="20"/>
        <v>2</v>
      </c>
      <c r="AF46" s="1">
        <f t="shared" ca="1" si="20"/>
        <v>-1</v>
      </c>
      <c r="AG46" s="1">
        <f t="shared" ca="1" si="20"/>
        <v>5</v>
      </c>
      <c r="AH46" s="1">
        <f t="shared" ca="1" si="20"/>
        <v>5</v>
      </c>
      <c r="AI46" s="1">
        <f t="shared" ca="1" si="20"/>
        <v>4</v>
      </c>
      <c r="AJ46" s="1">
        <f t="shared" ca="1" si="20"/>
        <v>3</v>
      </c>
      <c r="AK46" s="1">
        <f t="shared" ca="1" si="20"/>
        <v>-5</v>
      </c>
      <c r="AL46" s="1">
        <f t="shared" ca="1" si="20"/>
        <v>-2</v>
      </c>
      <c r="AM46" s="1">
        <f t="shared" ca="1" si="20"/>
        <v>3</v>
      </c>
      <c r="AN46" s="1">
        <f t="shared" ca="1" si="20"/>
        <v>2</v>
      </c>
      <c r="AO46" s="1">
        <f t="shared" ca="1" si="20"/>
        <v>-2</v>
      </c>
      <c r="AP46" s="1">
        <f t="shared" ca="1" si="20"/>
        <v>0</v>
      </c>
      <c r="AQ46" s="1">
        <f t="shared" ca="1" si="20"/>
        <v>1</v>
      </c>
      <c r="AR46" s="1">
        <f t="shared" ca="1" si="20"/>
        <v>5</v>
      </c>
      <c r="AS46" s="1">
        <f t="shared" ca="1" si="20"/>
        <v>1</v>
      </c>
      <c r="AT46" s="1">
        <f t="shared" ca="1" si="20"/>
        <v>-4</v>
      </c>
      <c r="AU46" s="1">
        <f t="shared" ca="1" si="20"/>
        <v>2</v>
      </c>
      <c r="AV46" s="1">
        <f t="shared" ca="1" si="20"/>
        <v>-1</v>
      </c>
      <c r="AW46" s="1">
        <f t="shared" ca="1" si="20"/>
        <v>5</v>
      </c>
      <c r="AX46" s="1">
        <f t="shared" ca="1" si="20"/>
        <v>-4</v>
      </c>
      <c r="AY46" s="1">
        <f t="shared" ca="1" si="20"/>
        <v>-3</v>
      </c>
      <c r="AZ46" s="1">
        <f t="shared" ca="1" si="20"/>
        <v>-1</v>
      </c>
      <c r="BA46" s="1">
        <f t="shared" ca="1" si="20"/>
        <v>-5</v>
      </c>
      <c r="BB46" s="1">
        <f t="shared" ca="1" si="20"/>
        <v>2</v>
      </c>
      <c r="BC46" s="1">
        <f t="shared" ca="1" si="20"/>
        <v>5</v>
      </c>
      <c r="BD46" s="1">
        <f t="shared" ca="1" si="20"/>
        <v>5</v>
      </c>
      <c r="BE46" s="1">
        <f t="shared" ca="1" si="20"/>
        <v>1</v>
      </c>
      <c r="BF46" s="1">
        <f t="shared" ca="1" si="20"/>
        <v>-4</v>
      </c>
      <c r="BG46" s="1">
        <f t="shared" ca="1" si="16"/>
        <v>-5</v>
      </c>
      <c r="BH46" s="1">
        <f t="shared" ca="1" si="16"/>
        <v>2</v>
      </c>
      <c r="BI46" s="1">
        <f t="shared" ca="1" si="16"/>
        <v>3</v>
      </c>
      <c r="BJ46" s="1">
        <f t="shared" ref="BJ46:BY54" ca="1" si="21">RANDBETWEEN(-5,5)</f>
        <v>-2</v>
      </c>
      <c r="BK46" s="1">
        <f t="shared" ca="1" si="21"/>
        <v>1</v>
      </c>
      <c r="BL46" s="1">
        <f t="shared" ca="1" si="21"/>
        <v>0</v>
      </c>
      <c r="BM46" s="1">
        <f t="shared" ca="1" si="21"/>
        <v>-3</v>
      </c>
      <c r="BN46" s="1">
        <f t="shared" ca="1" si="21"/>
        <v>-2</v>
      </c>
      <c r="BO46" s="1">
        <f t="shared" ca="1" si="21"/>
        <v>-4</v>
      </c>
      <c r="BP46" s="1">
        <f t="shared" ca="1" si="21"/>
        <v>-1</v>
      </c>
      <c r="BQ46" s="1">
        <f t="shared" ca="1" si="21"/>
        <v>-1</v>
      </c>
      <c r="BR46" s="1">
        <f t="shared" ca="1" si="21"/>
        <v>-3</v>
      </c>
      <c r="BS46" s="1">
        <f t="shared" ca="1" si="21"/>
        <v>-4</v>
      </c>
      <c r="BT46" s="1">
        <f t="shared" ca="1" si="21"/>
        <v>-4</v>
      </c>
      <c r="BU46" s="1">
        <f t="shared" ca="1" si="21"/>
        <v>-2</v>
      </c>
      <c r="BV46" s="1">
        <f t="shared" ca="1" si="21"/>
        <v>2</v>
      </c>
      <c r="BW46" s="1">
        <f t="shared" ca="1" si="21"/>
        <v>5</v>
      </c>
      <c r="BX46" s="1">
        <f t="shared" ca="1" si="21"/>
        <v>-3</v>
      </c>
      <c r="BY46" s="1">
        <f t="shared" ca="1" si="21"/>
        <v>-4</v>
      </c>
      <c r="BZ46" s="1">
        <f t="shared" ref="BZ46:CE54" ca="1" si="22">RANDBETWEEN(-5,5)</f>
        <v>-2</v>
      </c>
      <c r="CA46" s="1">
        <f t="shared" ca="1" si="22"/>
        <v>-3</v>
      </c>
      <c r="CB46" s="1">
        <f t="shared" ca="1" si="22"/>
        <v>0</v>
      </c>
      <c r="CC46" s="1">
        <f t="shared" ca="1" si="22"/>
        <v>2</v>
      </c>
      <c r="CD46" s="1">
        <f t="shared" ca="1" si="17"/>
        <v>0</v>
      </c>
      <c r="CE46" s="1">
        <f t="shared" ca="1" si="17"/>
        <v>1</v>
      </c>
    </row>
    <row r="47" spans="1:83" x14ac:dyDescent="0.25">
      <c r="A47" s="16">
        <f t="shared" si="0"/>
        <v>47</v>
      </c>
      <c r="C47" s="13">
        <v>13</v>
      </c>
      <c r="D47" s="1">
        <f t="shared" ca="1" si="18"/>
        <v>-5</v>
      </c>
      <c r="E47" s="1">
        <f t="shared" ca="1" si="18"/>
        <v>3</v>
      </c>
      <c r="F47" s="1">
        <f t="shared" ca="1" si="18"/>
        <v>4</v>
      </c>
      <c r="G47" s="1">
        <f t="shared" ca="1" si="18"/>
        <v>-3</v>
      </c>
      <c r="H47" s="1">
        <f t="shared" ca="1" si="18"/>
        <v>5</v>
      </c>
      <c r="I47" s="1">
        <f t="shared" ca="1" si="18"/>
        <v>-5</v>
      </c>
      <c r="J47" s="1">
        <f t="shared" ca="1" si="18"/>
        <v>-5</v>
      </c>
      <c r="K47" s="1">
        <f t="shared" ca="1" si="18"/>
        <v>2</v>
      </c>
      <c r="L47" s="1">
        <f t="shared" ca="1" si="18"/>
        <v>-4</v>
      </c>
      <c r="M47" s="1">
        <f t="shared" ca="1" si="18"/>
        <v>5</v>
      </c>
      <c r="N47" s="1">
        <f t="shared" ca="1" si="18"/>
        <v>-1</v>
      </c>
      <c r="O47" s="1">
        <f t="shared" ca="1" si="18"/>
        <v>0</v>
      </c>
      <c r="P47" s="1">
        <f t="shared" ca="1" si="18"/>
        <v>-5</v>
      </c>
      <c r="Q47" s="1">
        <f t="shared" ca="1" si="18"/>
        <v>-5</v>
      </c>
      <c r="R47" s="1">
        <f t="shared" ca="1" si="18"/>
        <v>-5</v>
      </c>
      <c r="S47" s="1">
        <f t="shared" ca="1" si="18"/>
        <v>-1</v>
      </c>
      <c r="T47" s="1">
        <f t="shared" ca="1" si="18"/>
        <v>1</v>
      </c>
      <c r="U47" s="1">
        <f t="shared" ca="1" si="18"/>
        <v>0</v>
      </c>
      <c r="V47" s="1">
        <f t="shared" ca="1" si="18"/>
        <v>3</v>
      </c>
      <c r="W47" s="1">
        <f t="shared" ca="1" si="18"/>
        <v>2</v>
      </c>
      <c r="X47" s="1">
        <f t="shared" ca="1" si="18"/>
        <v>-4</v>
      </c>
      <c r="Y47" s="1">
        <f t="shared" ca="1" si="20"/>
        <v>2</v>
      </c>
      <c r="Z47" s="1">
        <f t="shared" ca="1" si="20"/>
        <v>5</v>
      </c>
      <c r="AA47" s="1">
        <f t="shared" ca="1" si="20"/>
        <v>4</v>
      </c>
      <c r="AB47" s="1">
        <f t="shared" ca="1" si="20"/>
        <v>5</v>
      </c>
      <c r="AC47" s="1">
        <f t="shared" ca="1" si="20"/>
        <v>-4</v>
      </c>
      <c r="AD47" s="1">
        <f t="shared" ca="1" si="20"/>
        <v>-2</v>
      </c>
      <c r="AE47" s="1">
        <f t="shared" ca="1" si="20"/>
        <v>-3</v>
      </c>
      <c r="AF47" s="1">
        <f t="shared" ca="1" si="20"/>
        <v>-5</v>
      </c>
      <c r="AG47" s="1">
        <f t="shared" ca="1" si="20"/>
        <v>-3</v>
      </c>
      <c r="AH47" s="1">
        <f t="shared" ca="1" si="20"/>
        <v>5</v>
      </c>
      <c r="AI47" s="1">
        <f t="shared" ca="1" si="20"/>
        <v>1</v>
      </c>
      <c r="AJ47" s="1">
        <f t="shared" ca="1" si="20"/>
        <v>-4</v>
      </c>
      <c r="AK47" s="1">
        <f t="shared" ca="1" si="20"/>
        <v>4</v>
      </c>
      <c r="AL47" s="1">
        <f t="shared" ca="1" si="20"/>
        <v>-5</v>
      </c>
      <c r="AM47" s="1">
        <f t="shared" ca="1" si="20"/>
        <v>-3</v>
      </c>
      <c r="AN47" s="1">
        <f t="shared" ca="1" si="20"/>
        <v>5</v>
      </c>
      <c r="AO47" s="1">
        <f t="shared" ca="1" si="20"/>
        <v>2</v>
      </c>
      <c r="AP47" s="1">
        <f t="shared" ca="1" si="20"/>
        <v>1</v>
      </c>
      <c r="AQ47" s="1">
        <f t="shared" ca="1" si="20"/>
        <v>2</v>
      </c>
      <c r="AR47" s="1">
        <f t="shared" ca="1" si="20"/>
        <v>-2</v>
      </c>
      <c r="AS47" s="1">
        <f t="shared" ca="1" si="20"/>
        <v>-5</v>
      </c>
      <c r="AT47" s="1">
        <f t="shared" ca="1" si="20"/>
        <v>2</v>
      </c>
      <c r="AU47" s="1">
        <f t="shared" ca="1" si="20"/>
        <v>-5</v>
      </c>
      <c r="AV47" s="1">
        <f t="shared" ca="1" si="20"/>
        <v>0</v>
      </c>
      <c r="AW47" s="1">
        <f t="shared" ca="1" si="20"/>
        <v>2</v>
      </c>
      <c r="AX47" s="1">
        <f t="shared" ca="1" si="20"/>
        <v>5</v>
      </c>
      <c r="AY47" s="1">
        <f t="shared" ca="1" si="20"/>
        <v>5</v>
      </c>
      <c r="AZ47" s="1">
        <f t="shared" ca="1" si="20"/>
        <v>-4</v>
      </c>
      <c r="BA47" s="1">
        <f t="shared" ca="1" si="20"/>
        <v>-2</v>
      </c>
      <c r="BB47" s="1">
        <f t="shared" ca="1" si="20"/>
        <v>0</v>
      </c>
      <c r="BC47" s="1">
        <f t="shared" ca="1" si="20"/>
        <v>0</v>
      </c>
      <c r="BD47" s="1">
        <f t="shared" ca="1" si="20"/>
        <v>-2</v>
      </c>
      <c r="BE47" s="1">
        <f t="shared" ca="1" si="20"/>
        <v>0</v>
      </c>
      <c r="BF47" s="1">
        <f t="shared" ca="1" si="20"/>
        <v>-3</v>
      </c>
      <c r="BG47" s="1">
        <f t="shared" ref="BG47:BV54" ca="1" si="23">RANDBETWEEN(-5,5)</f>
        <v>-1</v>
      </c>
      <c r="BH47" s="1">
        <f t="shared" ca="1" si="23"/>
        <v>0</v>
      </c>
      <c r="BI47" s="1">
        <f t="shared" ca="1" si="23"/>
        <v>-4</v>
      </c>
      <c r="BJ47" s="1">
        <f t="shared" ca="1" si="23"/>
        <v>-5</v>
      </c>
      <c r="BK47" s="1">
        <f t="shared" ca="1" si="23"/>
        <v>0</v>
      </c>
      <c r="BL47" s="1">
        <f t="shared" ca="1" si="23"/>
        <v>-2</v>
      </c>
      <c r="BM47" s="1">
        <f t="shared" ca="1" si="23"/>
        <v>2</v>
      </c>
      <c r="BN47" s="1">
        <f t="shared" ca="1" si="23"/>
        <v>-3</v>
      </c>
      <c r="BO47" s="1">
        <f t="shared" ca="1" si="23"/>
        <v>1</v>
      </c>
      <c r="BP47" s="1">
        <f t="shared" ca="1" si="23"/>
        <v>1</v>
      </c>
      <c r="BQ47" s="1">
        <f t="shared" ca="1" si="23"/>
        <v>2</v>
      </c>
      <c r="BR47" s="1">
        <f t="shared" ca="1" si="23"/>
        <v>-2</v>
      </c>
      <c r="BS47" s="1">
        <f t="shared" ca="1" si="23"/>
        <v>3</v>
      </c>
      <c r="BT47" s="1">
        <f t="shared" ca="1" si="23"/>
        <v>-2</v>
      </c>
      <c r="BU47" s="1">
        <f t="shared" ca="1" si="23"/>
        <v>-1</v>
      </c>
      <c r="BV47" s="1">
        <f t="shared" ca="1" si="23"/>
        <v>0</v>
      </c>
      <c r="BW47" s="1">
        <f t="shared" ca="1" si="21"/>
        <v>-3</v>
      </c>
      <c r="BX47" s="1">
        <f t="shared" ca="1" si="21"/>
        <v>3</v>
      </c>
      <c r="BY47" s="1">
        <f t="shared" ca="1" si="21"/>
        <v>-3</v>
      </c>
      <c r="BZ47" s="1">
        <f t="shared" ca="1" si="22"/>
        <v>0</v>
      </c>
      <c r="CA47" s="1">
        <f t="shared" ca="1" si="22"/>
        <v>-5</v>
      </c>
      <c r="CB47" s="1">
        <f t="shared" ca="1" si="22"/>
        <v>2</v>
      </c>
      <c r="CC47" s="1">
        <f t="shared" ca="1" si="22"/>
        <v>1</v>
      </c>
      <c r="CD47" s="1">
        <f t="shared" ca="1" si="17"/>
        <v>1</v>
      </c>
      <c r="CE47" s="1">
        <f t="shared" ca="1" si="17"/>
        <v>-1</v>
      </c>
    </row>
    <row r="48" spans="1:83" x14ac:dyDescent="0.25">
      <c r="A48" s="16">
        <f t="shared" si="0"/>
        <v>48</v>
      </c>
      <c r="C48" s="13">
        <v>14</v>
      </c>
      <c r="D48" s="1">
        <f t="shared" ca="1" si="18"/>
        <v>-4</v>
      </c>
      <c r="E48" s="1">
        <f t="shared" ca="1" si="18"/>
        <v>1</v>
      </c>
      <c r="F48" s="1">
        <f t="shared" ca="1" si="18"/>
        <v>-2</v>
      </c>
      <c r="G48" s="1">
        <f t="shared" ca="1" si="18"/>
        <v>2</v>
      </c>
      <c r="H48" s="1">
        <f t="shared" ca="1" si="18"/>
        <v>3</v>
      </c>
      <c r="I48" s="1">
        <f t="shared" ca="1" si="18"/>
        <v>-4</v>
      </c>
      <c r="J48" s="1">
        <f t="shared" ca="1" si="18"/>
        <v>-4</v>
      </c>
      <c r="K48" s="1">
        <f t="shared" ca="1" si="18"/>
        <v>-1</v>
      </c>
      <c r="L48" s="1">
        <f t="shared" ref="L48:X54" ca="1" si="24">RANDBETWEEN(-5,5)</f>
        <v>4</v>
      </c>
      <c r="M48" s="1">
        <f t="shared" ca="1" si="24"/>
        <v>-4</v>
      </c>
      <c r="N48" s="1">
        <f t="shared" ca="1" si="24"/>
        <v>-1</v>
      </c>
      <c r="O48" s="1">
        <f t="shared" ca="1" si="24"/>
        <v>0</v>
      </c>
      <c r="P48" s="1">
        <f t="shared" ca="1" si="24"/>
        <v>-3</v>
      </c>
      <c r="Q48" s="1">
        <f t="shared" ca="1" si="24"/>
        <v>0</v>
      </c>
      <c r="R48" s="1">
        <f t="shared" ca="1" si="24"/>
        <v>-3</v>
      </c>
      <c r="S48" s="1">
        <f t="shared" ca="1" si="24"/>
        <v>-3</v>
      </c>
      <c r="T48" s="1">
        <f t="shared" ca="1" si="24"/>
        <v>-5</v>
      </c>
      <c r="U48" s="1">
        <f t="shared" ca="1" si="24"/>
        <v>-1</v>
      </c>
      <c r="V48" s="1">
        <f t="shared" ca="1" si="24"/>
        <v>-2</v>
      </c>
      <c r="W48" s="1">
        <f t="shared" ca="1" si="24"/>
        <v>-4</v>
      </c>
      <c r="X48" s="1">
        <f t="shared" ca="1" si="24"/>
        <v>1</v>
      </c>
      <c r="Y48" s="1">
        <f t="shared" ca="1" si="20"/>
        <v>-3</v>
      </c>
      <c r="Z48" s="1">
        <f t="shared" ca="1" si="20"/>
        <v>0</v>
      </c>
      <c r="AA48" s="1">
        <f t="shared" ca="1" si="20"/>
        <v>-2</v>
      </c>
      <c r="AB48" s="1">
        <f t="shared" ca="1" si="20"/>
        <v>0</v>
      </c>
      <c r="AC48" s="1">
        <f t="shared" ca="1" si="20"/>
        <v>3</v>
      </c>
      <c r="AD48" s="1">
        <f t="shared" ca="1" si="20"/>
        <v>-1</v>
      </c>
      <c r="AE48" s="1">
        <f t="shared" ca="1" si="20"/>
        <v>5</v>
      </c>
      <c r="AF48" s="1">
        <f t="shared" ca="1" si="20"/>
        <v>1</v>
      </c>
      <c r="AG48" s="1">
        <f t="shared" ca="1" si="20"/>
        <v>-5</v>
      </c>
      <c r="AH48" s="1">
        <f t="shared" ca="1" si="20"/>
        <v>1</v>
      </c>
      <c r="AI48" s="1">
        <f t="shared" ca="1" si="20"/>
        <v>2</v>
      </c>
      <c r="AJ48" s="1">
        <f t="shared" ca="1" si="20"/>
        <v>2</v>
      </c>
      <c r="AK48" s="1">
        <f t="shared" ca="1" si="20"/>
        <v>4</v>
      </c>
      <c r="AL48" s="1">
        <f t="shared" ca="1" si="20"/>
        <v>4</v>
      </c>
      <c r="AM48" s="1">
        <f t="shared" ca="1" si="20"/>
        <v>4</v>
      </c>
      <c r="AN48" s="1">
        <f t="shared" ca="1" si="20"/>
        <v>-5</v>
      </c>
      <c r="AO48" s="1">
        <f t="shared" ca="1" si="20"/>
        <v>-3</v>
      </c>
      <c r="AP48" s="1">
        <f t="shared" ca="1" si="20"/>
        <v>4</v>
      </c>
      <c r="AQ48" s="1">
        <f t="shared" ca="1" si="20"/>
        <v>4</v>
      </c>
      <c r="AR48" s="1">
        <f t="shared" ca="1" si="20"/>
        <v>2</v>
      </c>
      <c r="AS48" s="1">
        <f t="shared" ca="1" si="20"/>
        <v>1</v>
      </c>
      <c r="AT48" s="1">
        <f t="shared" ca="1" si="20"/>
        <v>2</v>
      </c>
      <c r="AU48" s="1">
        <f t="shared" ca="1" si="20"/>
        <v>1</v>
      </c>
      <c r="AV48" s="1">
        <f t="shared" ca="1" si="20"/>
        <v>1</v>
      </c>
      <c r="AW48" s="1">
        <f t="shared" ca="1" si="20"/>
        <v>3</v>
      </c>
      <c r="AX48" s="1">
        <f t="shared" ca="1" si="20"/>
        <v>-3</v>
      </c>
      <c r="AY48" s="1">
        <f t="shared" ca="1" si="20"/>
        <v>2</v>
      </c>
      <c r="AZ48" s="1">
        <f t="shared" ca="1" si="20"/>
        <v>-3</v>
      </c>
      <c r="BA48" s="1">
        <f t="shared" ca="1" si="20"/>
        <v>-1</v>
      </c>
      <c r="BB48" s="1">
        <f t="shared" ca="1" si="20"/>
        <v>-2</v>
      </c>
      <c r="BC48" s="1">
        <f t="shared" ca="1" si="20"/>
        <v>-5</v>
      </c>
      <c r="BD48" s="1">
        <f t="shared" ca="1" si="20"/>
        <v>5</v>
      </c>
      <c r="BE48" s="1">
        <f t="shared" ca="1" si="20"/>
        <v>2</v>
      </c>
      <c r="BF48" s="1">
        <f t="shared" ca="1" si="20"/>
        <v>2</v>
      </c>
      <c r="BG48" s="1">
        <f t="shared" ca="1" si="23"/>
        <v>4</v>
      </c>
      <c r="BH48" s="1">
        <f t="shared" ca="1" si="23"/>
        <v>0</v>
      </c>
      <c r="BI48" s="1">
        <f t="shared" ca="1" si="23"/>
        <v>5</v>
      </c>
      <c r="BJ48" s="1">
        <f t="shared" ca="1" si="23"/>
        <v>-5</v>
      </c>
      <c r="BK48" s="1">
        <f t="shared" ca="1" si="23"/>
        <v>-5</v>
      </c>
      <c r="BL48" s="1">
        <f t="shared" ca="1" si="23"/>
        <v>-1</v>
      </c>
      <c r="BM48" s="1">
        <f t="shared" ca="1" si="23"/>
        <v>-4</v>
      </c>
      <c r="BN48" s="1">
        <f t="shared" ca="1" si="23"/>
        <v>1</v>
      </c>
      <c r="BO48" s="1">
        <f t="shared" ca="1" si="23"/>
        <v>-5</v>
      </c>
      <c r="BP48" s="1">
        <f t="shared" ca="1" si="23"/>
        <v>1</v>
      </c>
      <c r="BQ48" s="1">
        <f t="shared" ca="1" si="23"/>
        <v>5</v>
      </c>
      <c r="BR48" s="1">
        <f t="shared" ca="1" si="23"/>
        <v>-3</v>
      </c>
      <c r="BS48" s="1">
        <f t="shared" ca="1" si="23"/>
        <v>1</v>
      </c>
      <c r="BT48" s="1">
        <f t="shared" ca="1" si="23"/>
        <v>0</v>
      </c>
      <c r="BU48" s="1">
        <f t="shared" ca="1" si="23"/>
        <v>-4</v>
      </c>
      <c r="BV48" s="1">
        <f t="shared" ca="1" si="23"/>
        <v>5</v>
      </c>
      <c r="BW48" s="1">
        <f t="shared" ca="1" si="21"/>
        <v>-5</v>
      </c>
      <c r="BX48" s="1">
        <f t="shared" ca="1" si="21"/>
        <v>2</v>
      </c>
      <c r="BY48" s="1">
        <f t="shared" ca="1" si="21"/>
        <v>-3</v>
      </c>
      <c r="BZ48" s="1">
        <f t="shared" ca="1" si="22"/>
        <v>-1</v>
      </c>
      <c r="CA48" s="1">
        <f t="shared" ca="1" si="22"/>
        <v>-1</v>
      </c>
      <c r="CB48" s="1">
        <f t="shared" ca="1" si="22"/>
        <v>5</v>
      </c>
      <c r="CC48" s="1">
        <f t="shared" ca="1" si="22"/>
        <v>-1</v>
      </c>
      <c r="CD48" s="1">
        <f t="shared" ca="1" si="17"/>
        <v>-1</v>
      </c>
      <c r="CE48" s="1">
        <f t="shared" ca="1" si="17"/>
        <v>4</v>
      </c>
    </row>
    <row r="49" spans="1:83" x14ac:dyDescent="0.25">
      <c r="A49" s="16">
        <f t="shared" si="0"/>
        <v>49</v>
      </c>
      <c r="C49" s="13">
        <v>15</v>
      </c>
      <c r="D49" s="1">
        <f t="shared" ref="D49:S54" ca="1" si="25">RANDBETWEEN(-5,5)</f>
        <v>3</v>
      </c>
      <c r="E49" s="1">
        <f t="shared" ca="1" si="25"/>
        <v>0</v>
      </c>
      <c r="F49" s="1">
        <f t="shared" ca="1" si="25"/>
        <v>0</v>
      </c>
      <c r="G49" s="1">
        <f t="shared" ca="1" si="25"/>
        <v>-3</v>
      </c>
      <c r="H49" s="1">
        <f t="shared" ca="1" si="25"/>
        <v>2</v>
      </c>
      <c r="I49" s="1">
        <f t="shared" ca="1" si="25"/>
        <v>-5</v>
      </c>
      <c r="J49" s="1">
        <f t="shared" ca="1" si="25"/>
        <v>-5</v>
      </c>
      <c r="K49" s="1">
        <f t="shared" ca="1" si="25"/>
        <v>1</v>
      </c>
      <c r="L49" s="1">
        <f t="shared" ca="1" si="25"/>
        <v>0</v>
      </c>
      <c r="M49" s="1">
        <f t="shared" ca="1" si="25"/>
        <v>3</v>
      </c>
      <c r="N49" s="1">
        <f t="shared" ca="1" si="25"/>
        <v>-2</v>
      </c>
      <c r="O49" s="1">
        <f t="shared" ca="1" si="25"/>
        <v>3</v>
      </c>
      <c r="P49" s="1">
        <f t="shared" ca="1" si="25"/>
        <v>-1</v>
      </c>
      <c r="Q49" s="1">
        <f t="shared" ca="1" si="25"/>
        <v>-5</v>
      </c>
      <c r="R49" s="1">
        <f t="shared" ca="1" si="25"/>
        <v>-4</v>
      </c>
      <c r="S49" s="1">
        <f t="shared" ca="1" si="25"/>
        <v>-5</v>
      </c>
      <c r="T49" s="1">
        <f t="shared" ca="1" si="24"/>
        <v>-3</v>
      </c>
      <c r="U49" s="1">
        <f t="shared" ca="1" si="24"/>
        <v>-1</v>
      </c>
      <c r="V49" s="1">
        <f t="shared" ca="1" si="24"/>
        <v>-1</v>
      </c>
      <c r="W49" s="1">
        <f t="shared" ca="1" si="24"/>
        <v>1</v>
      </c>
      <c r="X49" s="1">
        <f t="shared" ca="1" si="24"/>
        <v>2</v>
      </c>
      <c r="Y49" s="1">
        <f t="shared" ca="1" si="20"/>
        <v>1</v>
      </c>
      <c r="Z49" s="1">
        <f t="shared" ca="1" si="20"/>
        <v>3</v>
      </c>
      <c r="AA49" s="1">
        <f t="shared" ca="1" si="20"/>
        <v>-4</v>
      </c>
      <c r="AB49" s="1">
        <f t="shared" ca="1" si="20"/>
        <v>0</v>
      </c>
      <c r="AC49" s="1">
        <f t="shared" ca="1" si="20"/>
        <v>-1</v>
      </c>
      <c r="AD49" s="1">
        <f t="shared" ca="1" si="20"/>
        <v>-2</v>
      </c>
      <c r="AE49" s="1">
        <f t="shared" ca="1" si="20"/>
        <v>5</v>
      </c>
      <c r="AF49" s="1">
        <f t="shared" ca="1" si="20"/>
        <v>3</v>
      </c>
      <c r="AG49" s="1">
        <f t="shared" ca="1" si="20"/>
        <v>-5</v>
      </c>
      <c r="AH49" s="1">
        <f t="shared" ca="1" si="20"/>
        <v>-3</v>
      </c>
      <c r="AI49" s="1">
        <f t="shared" ca="1" si="20"/>
        <v>4</v>
      </c>
      <c r="AJ49" s="1">
        <f t="shared" ca="1" si="20"/>
        <v>-5</v>
      </c>
      <c r="AK49" s="1">
        <f t="shared" ca="1" si="20"/>
        <v>-4</v>
      </c>
      <c r="AL49" s="1">
        <f t="shared" ca="1" si="20"/>
        <v>0</v>
      </c>
      <c r="AM49" s="1">
        <f t="shared" ca="1" si="20"/>
        <v>-4</v>
      </c>
      <c r="AN49" s="1">
        <f t="shared" ca="1" si="20"/>
        <v>5</v>
      </c>
      <c r="AO49" s="1">
        <f t="shared" ca="1" si="20"/>
        <v>-3</v>
      </c>
      <c r="AP49" s="1">
        <f t="shared" ref="AP49:BE49" ca="1" si="26">RANDBETWEEN(-5,5)</f>
        <v>-2</v>
      </c>
      <c r="AQ49" s="1">
        <f t="shared" ca="1" si="26"/>
        <v>1</v>
      </c>
      <c r="AR49" s="1">
        <f t="shared" ca="1" si="26"/>
        <v>4</v>
      </c>
      <c r="AS49" s="1">
        <f t="shared" ca="1" si="26"/>
        <v>3</v>
      </c>
      <c r="AT49" s="1">
        <f t="shared" ca="1" si="26"/>
        <v>-4</v>
      </c>
      <c r="AU49" s="1">
        <f t="shared" ca="1" si="26"/>
        <v>-5</v>
      </c>
      <c r="AV49" s="1">
        <f t="shared" ca="1" si="26"/>
        <v>-5</v>
      </c>
      <c r="AW49" s="1">
        <f t="shared" ca="1" si="26"/>
        <v>3</v>
      </c>
      <c r="AX49" s="1">
        <f t="shared" ca="1" si="26"/>
        <v>-4</v>
      </c>
      <c r="AY49" s="1">
        <f t="shared" ca="1" si="26"/>
        <v>-2</v>
      </c>
      <c r="AZ49" s="1">
        <f t="shared" ca="1" si="26"/>
        <v>-1</v>
      </c>
      <c r="BA49" s="1">
        <f t="shared" ca="1" si="26"/>
        <v>0</v>
      </c>
      <c r="BB49" s="1">
        <f t="shared" ca="1" si="26"/>
        <v>5</v>
      </c>
      <c r="BC49" s="1">
        <f t="shared" ca="1" si="26"/>
        <v>-1</v>
      </c>
      <c r="BD49" s="1">
        <f t="shared" ca="1" si="26"/>
        <v>-4</v>
      </c>
      <c r="BE49" s="1">
        <f t="shared" ca="1" si="26"/>
        <v>1</v>
      </c>
      <c r="BF49" s="1">
        <f t="shared" ref="Y49:BF54" ca="1" si="27">RANDBETWEEN(-5,5)</f>
        <v>-3</v>
      </c>
      <c r="BG49" s="1">
        <f t="shared" ca="1" si="23"/>
        <v>0</v>
      </c>
      <c r="BH49" s="1">
        <f t="shared" ca="1" si="23"/>
        <v>-2</v>
      </c>
      <c r="BI49" s="1">
        <f t="shared" ca="1" si="23"/>
        <v>3</v>
      </c>
      <c r="BJ49" s="1">
        <f t="shared" ca="1" si="23"/>
        <v>-5</v>
      </c>
      <c r="BK49" s="1">
        <f t="shared" ca="1" si="23"/>
        <v>3</v>
      </c>
      <c r="BL49" s="1">
        <f t="shared" ca="1" si="23"/>
        <v>2</v>
      </c>
      <c r="BM49" s="1">
        <f t="shared" ca="1" si="23"/>
        <v>2</v>
      </c>
      <c r="BN49" s="1">
        <f t="shared" ca="1" si="23"/>
        <v>1</v>
      </c>
      <c r="BO49" s="1">
        <f t="shared" ca="1" si="23"/>
        <v>-1</v>
      </c>
      <c r="BP49" s="1">
        <f t="shared" ca="1" si="23"/>
        <v>5</v>
      </c>
      <c r="BQ49" s="1">
        <f t="shared" ca="1" si="23"/>
        <v>-3</v>
      </c>
      <c r="BR49" s="1">
        <f t="shared" ca="1" si="23"/>
        <v>2</v>
      </c>
      <c r="BS49" s="1">
        <f t="shared" ca="1" si="23"/>
        <v>2</v>
      </c>
      <c r="BT49" s="1">
        <f t="shared" ca="1" si="23"/>
        <v>-5</v>
      </c>
      <c r="BU49" s="1">
        <f t="shared" ca="1" si="23"/>
        <v>-3</v>
      </c>
      <c r="BV49" s="1">
        <f t="shared" ca="1" si="23"/>
        <v>4</v>
      </c>
      <c r="BW49" s="1">
        <f t="shared" ca="1" si="21"/>
        <v>-4</v>
      </c>
      <c r="BX49" s="1">
        <f t="shared" ca="1" si="21"/>
        <v>3</v>
      </c>
      <c r="BY49" s="1">
        <f t="shared" ca="1" si="21"/>
        <v>1</v>
      </c>
      <c r="BZ49" s="1">
        <f t="shared" ca="1" si="22"/>
        <v>0</v>
      </c>
      <c r="CA49" s="1">
        <f t="shared" ca="1" si="22"/>
        <v>-5</v>
      </c>
      <c r="CB49" s="1">
        <f t="shared" ca="1" si="22"/>
        <v>-3</v>
      </c>
      <c r="CC49" s="1">
        <f t="shared" ca="1" si="22"/>
        <v>1</v>
      </c>
      <c r="CD49" s="1">
        <f t="shared" ca="1" si="17"/>
        <v>1</v>
      </c>
      <c r="CE49" s="1">
        <f t="shared" ca="1" si="17"/>
        <v>-5</v>
      </c>
    </row>
    <row r="50" spans="1:83" x14ac:dyDescent="0.25">
      <c r="A50" s="16">
        <f t="shared" si="0"/>
        <v>50</v>
      </c>
      <c r="C50" s="13">
        <v>16</v>
      </c>
      <c r="D50" s="1">
        <f t="shared" ca="1" si="25"/>
        <v>-4</v>
      </c>
      <c r="E50" s="1">
        <f t="shared" ca="1" si="25"/>
        <v>2</v>
      </c>
      <c r="F50" s="1">
        <f t="shared" ca="1" si="25"/>
        <v>-5</v>
      </c>
      <c r="G50" s="1">
        <f t="shared" ca="1" si="25"/>
        <v>5</v>
      </c>
      <c r="H50" s="1">
        <f t="shared" ca="1" si="25"/>
        <v>1</v>
      </c>
      <c r="I50" s="1">
        <f t="shared" ca="1" si="25"/>
        <v>-4</v>
      </c>
      <c r="J50" s="1">
        <f t="shared" ca="1" si="25"/>
        <v>-5</v>
      </c>
      <c r="K50" s="1">
        <f t="shared" ca="1" si="25"/>
        <v>-5</v>
      </c>
      <c r="L50" s="1">
        <f t="shared" ca="1" si="25"/>
        <v>-3</v>
      </c>
      <c r="M50" s="1">
        <f t="shared" ca="1" si="25"/>
        <v>-2</v>
      </c>
      <c r="N50" s="1">
        <f t="shared" ca="1" si="25"/>
        <v>2</v>
      </c>
      <c r="O50" s="1">
        <f t="shared" ca="1" si="25"/>
        <v>-3</v>
      </c>
      <c r="P50" s="1">
        <f t="shared" ca="1" si="25"/>
        <v>-3</v>
      </c>
      <c r="Q50" s="1">
        <f t="shared" ca="1" si="25"/>
        <v>3</v>
      </c>
      <c r="R50" s="1">
        <f t="shared" ca="1" si="25"/>
        <v>5</v>
      </c>
      <c r="S50" s="1">
        <f t="shared" ca="1" si="25"/>
        <v>-1</v>
      </c>
      <c r="T50" s="1">
        <f t="shared" ca="1" si="24"/>
        <v>-4</v>
      </c>
      <c r="U50" s="1">
        <f t="shared" ca="1" si="24"/>
        <v>4</v>
      </c>
      <c r="V50" s="1">
        <f t="shared" ca="1" si="24"/>
        <v>-2</v>
      </c>
      <c r="W50" s="1">
        <f t="shared" ca="1" si="24"/>
        <v>2</v>
      </c>
      <c r="X50" s="1">
        <f t="shared" ca="1" si="24"/>
        <v>3</v>
      </c>
      <c r="Y50" s="1">
        <f t="shared" ca="1" si="27"/>
        <v>3</v>
      </c>
      <c r="Z50" s="1">
        <f t="shared" ca="1" si="27"/>
        <v>5</v>
      </c>
      <c r="AA50" s="1">
        <f t="shared" ca="1" si="27"/>
        <v>-5</v>
      </c>
      <c r="AB50" s="1">
        <f t="shared" ca="1" si="27"/>
        <v>-1</v>
      </c>
      <c r="AC50" s="1">
        <f t="shared" ca="1" si="27"/>
        <v>-5</v>
      </c>
      <c r="AD50" s="1">
        <f t="shared" ca="1" si="27"/>
        <v>-3</v>
      </c>
      <c r="AE50" s="1">
        <f t="shared" ca="1" si="27"/>
        <v>1</v>
      </c>
      <c r="AF50" s="1">
        <f t="shared" ca="1" si="27"/>
        <v>4</v>
      </c>
      <c r="AG50" s="1">
        <f t="shared" ca="1" si="27"/>
        <v>0</v>
      </c>
      <c r="AH50" s="1">
        <f t="shared" ca="1" si="27"/>
        <v>-5</v>
      </c>
      <c r="AI50" s="1">
        <f t="shared" ca="1" si="27"/>
        <v>5</v>
      </c>
      <c r="AJ50" s="1">
        <f t="shared" ca="1" si="27"/>
        <v>1</v>
      </c>
      <c r="AK50" s="1">
        <f t="shared" ca="1" si="27"/>
        <v>-5</v>
      </c>
      <c r="AL50" s="1">
        <f t="shared" ca="1" si="27"/>
        <v>4</v>
      </c>
      <c r="AM50" s="1">
        <f t="shared" ca="1" si="27"/>
        <v>1</v>
      </c>
      <c r="AN50" s="1">
        <f t="shared" ca="1" si="27"/>
        <v>3</v>
      </c>
      <c r="AO50" s="1">
        <f t="shared" ca="1" si="27"/>
        <v>0</v>
      </c>
      <c r="AP50" s="1">
        <f t="shared" ca="1" si="27"/>
        <v>-1</v>
      </c>
      <c r="AQ50" s="1">
        <f t="shared" ca="1" si="27"/>
        <v>-5</v>
      </c>
      <c r="AR50" s="1">
        <f t="shared" ca="1" si="27"/>
        <v>3</v>
      </c>
      <c r="AS50" s="1">
        <f t="shared" ca="1" si="27"/>
        <v>5</v>
      </c>
      <c r="AT50" s="1">
        <f t="shared" ca="1" si="27"/>
        <v>5</v>
      </c>
      <c r="AU50" s="1">
        <f t="shared" ca="1" si="27"/>
        <v>4</v>
      </c>
      <c r="AV50" s="1">
        <f t="shared" ca="1" si="27"/>
        <v>1</v>
      </c>
      <c r="AW50" s="1">
        <f t="shared" ca="1" si="27"/>
        <v>4</v>
      </c>
      <c r="AX50" s="1">
        <f t="shared" ca="1" si="27"/>
        <v>1</v>
      </c>
      <c r="AY50" s="1">
        <f t="shared" ca="1" si="27"/>
        <v>-3</v>
      </c>
      <c r="AZ50" s="1">
        <f t="shared" ca="1" si="27"/>
        <v>1</v>
      </c>
      <c r="BA50" s="1">
        <f t="shared" ca="1" si="27"/>
        <v>-5</v>
      </c>
      <c r="BB50" s="1">
        <f t="shared" ca="1" si="27"/>
        <v>-2</v>
      </c>
      <c r="BC50" s="1">
        <f t="shared" ca="1" si="27"/>
        <v>-5</v>
      </c>
      <c r="BD50" s="1">
        <f t="shared" ca="1" si="27"/>
        <v>-1</v>
      </c>
      <c r="BE50" s="1">
        <f t="shared" ca="1" si="27"/>
        <v>-2</v>
      </c>
      <c r="BF50" s="1">
        <f t="shared" ca="1" si="27"/>
        <v>1</v>
      </c>
      <c r="BG50" s="1">
        <f t="shared" ca="1" si="23"/>
        <v>2</v>
      </c>
      <c r="BH50" s="1">
        <f t="shared" ca="1" si="23"/>
        <v>2</v>
      </c>
      <c r="BI50" s="1">
        <f t="shared" ca="1" si="23"/>
        <v>-3</v>
      </c>
      <c r="BJ50" s="1">
        <f t="shared" ca="1" si="23"/>
        <v>1</v>
      </c>
      <c r="BK50" s="1">
        <f t="shared" ca="1" si="23"/>
        <v>-1</v>
      </c>
      <c r="BL50" s="1">
        <f t="shared" ca="1" si="23"/>
        <v>3</v>
      </c>
      <c r="BM50" s="1">
        <f t="shared" ca="1" si="23"/>
        <v>1</v>
      </c>
      <c r="BN50" s="1">
        <f t="shared" ca="1" si="23"/>
        <v>-1</v>
      </c>
      <c r="BO50" s="1">
        <f t="shared" ca="1" si="23"/>
        <v>-2</v>
      </c>
      <c r="BP50" s="1">
        <f t="shared" ca="1" si="23"/>
        <v>-1</v>
      </c>
      <c r="BQ50" s="1">
        <f t="shared" ca="1" si="23"/>
        <v>-2</v>
      </c>
      <c r="BR50" s="1">
        <f t="shared" ca="1" si="23"/>
        <v>-3</v>
      </c>
      <c r="BS50" s="1">
        <f t="shared" ca="1" si="23"/>
        <v>4</v>
      </c>
      <c r="BT50" s="1">
        <f t="shared" ca="1" si="23"/>
        <v>-1</v>
      </c>
      <c r="BU50" s="1">
        <f t="shared" ca="1" si="23"/>
        <v>2</v>
      </c>
      <c r="BV50" s="1">
        <f t="shared" ca="1" si="23"/>
        <v>3</v>
      </c>
      <c r="BW50" s="1">
        <f t="shared" ca="1" si="21"/>
        <v>-2</v>
      </c>
      <c r="BX50" s="1">
        <f t="shared" ca="1" si="21"/>
        <v>2</v>
      </c>
      <c r="BY50" s="1">
        <f t="shared" ca="1" si="21"/>
        <v>-1</v>
      </c>
      <c r="BZ50" s="1">
        <f t="shared" ca="1" si="22"/>
        <v>1</v>
      </c>
      <c r="CA50" s="1">
        <f t="shared" ca="1" si="22"/>
        <v>-5</v>
      </c>
      <c r="CB50" s="1">
        <f t="shared" ca="1" si="22"/>
        <v>-1</v>
      </c>
      <c r="CC50" s="1">
        <f t="shared" ca="1" si="22"/>
        <v>-3</v>
      </c>
      <c r="CD50" s="1">
        <f t="shared" ca="1" si="17"/>
        <v>-1</v>
      </c>
      <c r="CE50" s="1">
        <f t="shared" ca="1" si="17"/>
        <v>-2</v>
      </c>
    </row>
    <row r="51" spans="1:83" x14ac:dyDescent="0.25">
      <c r="A51" s="16">
        <f t="shared" si="0"/>
        <v>51</v>
      </c>
      <c r="C51" s="13">
        <v>17</v>
      </c>
      <c r="D51" s="1">
        <f t="shared" ca="1" si="25"/>
        <v>-5</v>
      </c>
      <c r="E51" s="1">
        <f t="shared" ca="1" si="25"/>
        <v>-5</v>
      </c>
      <c r="F51" s="1">
        <f t="shared" ca="1" si="25"/>
        <v>-1</v>
      </c>
      <c r="G51" s="1">
        <f t="shared" ca="1" si="25"/>
        <v>5</v>
      </c>
      <c r="H51" s="1">
        <f t="shared" ca="1" si="25"/>
        <v>-5</v>
      </c>
      <c r="I51" s="1">
        <f t="shared" ca="1" si="25"/>
        <v>2</v>
      </c>
      <c r="J51" s="1">
        <f t="shared" ca="1" si="25"/>
        <v>-1</v>
      </c>
      <c r="K51" s="1">
        <f t="shared" ca="1" si="25"/>
        <v>4</v>
      </c>
      <c r="L51" s="1">
        <f t="shared" ca="1" si="25"/>
        <v>-1</v>
      </c>
      <c r="M51" s="1">
        <f t="shared" ca="1" si="25"/>
        <v>-2</v>
      </c>
      <c r="N51" s="1">
        <f t="shared" ca="1" si="25"/>
        <v>5</v>
      </c>
      <c r="O51" s="1">
        <f t="shared" ca="1" si="25"/>
        <v>3</v>
      </c>
      <c r="P51" s="1">
        <f t="shared" ca="1" si="25"/>
        <v>-2</v>
      </c>
      <c r="Q51" s="1">
        <f t="shared" ca="1" si="25"/>
        <v>0</v>
      </c>
      <c r="R51" s="1">
        <f t="shared" ca="1" si="25"/>
        <v>-5</v>
      </c>
      <c r="S51" s="1">
        <f t="shared" ca="1" si="25"/>
        <v>2</v>
      </c>
      <c r="T51" s="1">
        <f t="shared" ca="1" si="24"/>
        <v>-4</v>
      </c>
      <c r="U51" s="1">
        <f t="shared" ca="1" si="24"/>
        <v>3</v>
      </c>
      <c r="V51" s="1">
        <f t="shared" ca="1" si="24"/>
        <v>-5</v>
      </c>
      <c r="W51" s="1">
        <f t="shared" ca="1" si="24"/>
        <v>3</v>
      </c>
      <c r="X51" s="1">
        <f t="shared" ca="1" si="24"/>
        <v>-4</v>
      </c>
      <c r="Y51" s="1">
        <f t="shared" ca="1" si="27"/>
        <v>-1</v>
      </c>
      <c r="Z51" s="1">
        <f t="shared" ca="1" si="27"/>
        <v>3</v>
      </c>
      <c r="AA51" s="1">
        <f t="shared" ca="1" si="27"/>
        <v>1</v>
      </c>
      <c r="AB51" s="1">
        <f t="shared" ca="1" si="27"/>
        <v>2</v>
      </c>
      <c r="AC51" s="1">
        <f t="shared" ca="1" si="27"/>
        <v>4</v>
      </c>
      <c r="AD51" s="1">
        <f t="shared" ca="1" si="27"/>
        <v>0</v>
      </c>
      <c r="AE51" s="1">
        <f t="shared" ca="1" si="27"/>
        <v>-4</v>
      </c>
      <c r="AF51" s="1">
        <f t="shared" ca="1" si="27"/>
        <v>3</v>
      </c>
      <c r="AG51" s="1">
        <f t="shared" ca="1" si="27"/>
        <v>1</v>
      </c>
      <c r="AH51" s="1">
        <f t="shared" ca="1" si="27"/>
        <v>5</v>
      </c>
      <c r="AI51" s="1">
        <f t="shared" ca="1" si="27"/>
        <v>-1</v>
      </c>
      <c r="AJ51" s="1">
        <f t="shared" ca="1" si="27"/>
        <v>1</v>
      </c>
      <c r="AK51" s="1">
        <f t="shared" ca="1" si="27"/>
        <v>3</v>
      </c>
      <c r="AL51" s="1">
        <f t="shared" ca="1" si="27"/>
        <v>3</v>
      </c>
      <c r="AM51" s="1">
        <f t="shared" ca="1" si="27"/>
        <v>2</v>
      </c>
      <c r="AN51" s="1">
        <f t="shared" ca="1" si="27"/>
        <v>3</v>
      </c>
      <c r="AO51" s="1">
        <f t="shared" ca="1" si="27"/>
        <v>1</v>
      </c>
      <c r="AP51" s="1">
        <f t="shared" ca="1" si="27"/>
        <v>4</v>
      </c>
      <c r="AQ51" s="1">
        <f t="shared" ca="1" si="27"/>
        <v>-4</v>
      </c>
      <c r="AR51" s="1">
        <f t="shared" ca="1" si="27"/>
        <v>4</v>
      </c>
      <c r="AS51" s="1">
        <f t="shared" ca="1" si="27"/>
        <v>3</v>
      </c>
      <c r="AT51" s="1">
        <f t="shared" ca="1" si="27"/>
        <v>-1</v>
      </c>
      <c r="AU51" s="1">
        <f t="shared" ca="1" si="27"/>
        <v>-5</v>
      </c>
      <c r="AV51" s="1">
        <f t="shared" ca="1" si="27"/>
        <v>1</v>
      </c>
      <c r="AW51" s="1">
        <f t="shared" ca="1" si="27"/>
        <v>-2</v>
      </c>
      <c r="AX51" s="1">
        <f t="shared" ca="1" si="27"/>
        <v>4</v>
      </c>
      <c r="AY51" s="1">
        <f t="shared" ca="1" si="27"/>
        <v>-1</v>
      </c>
      <c r="AZ51" s="1">
        <f t="shared" ca="1" si="27"/>
        <v>4</v>
      </c>
      <c r="BA51" s="1">
        <f t="shared" ca="1" si="27"/>
        <v>5</v>
      </c>
      <c r="BB51" s="1">
        <f t="shared" ca="1" si="27"/>
        <v>3</v>
      </c>
      <c r="BC51" s="1">
        <f t="shared" ca="1" si="27"/>
        <v>1</v>
      </c>
      <c r="BD51" s="1">
        <f t="shared" ca="1" si="27"/>
        <v>5</v>
      </c>
      <c r="BE51" s="1">
        <f t="shared" ca="1" si="27"/>
        <v>-5</v>
      </c>
      <c r="BF51" s="1">
        <f t="shared" ca="1" si="27"/>
        <v>1</v>
      </c>
      <c r="BG51" s="1">
        <f t="shared" ca="1" si="23"/>
        <v>3</v>
      </c>
      <c r="BH51" s="1">
        <f t="shared" ca="1" si="23"/>
        <v>1</v>
      </c>
      <c r="BI51" s="1">
        <f t="shared" ca="1" si="23"/>
        <v>-1</v>
      </c>
      <c r="BJ51" s="1">
        <f t="shared" ca="1" si="23"/>
        <v>-1</v>
      </c>
      <c r="BK51" s="1">
        <f t="shared" ca="1" si="23"/>
        <v>3</v>
      </c>
      <c r="BL51" s="1">
        <f t="shared" ca="1" si="23"/>
        <v>-2</v>
      </c>
      <c r="BM51" s="1">
        <f t="shared" ca="1" si="23"/>
        <v>3</v>
      </c>
      <c r="BN51" s="1">
        <f t="shared" ca="1" si="23"/>
        <v>-3</v>
      </c>
      <c r="BO51" s="1">
        <f t="shared" ca="1" si="23"/>
        <v>1</v>
      </c>
      <c r="BP51" s="1">
        <f t="shared" ca="1" si="23"/>
        <v>-4</v>
      </c>
      <c r="BQ51" s="1">
        <f t="shared" ca="1" si="23"/>
        <v>2</v>
      </c>
      <c r="BR51" s="1">
        <f t="shared" ca="1" si="23"/>
        <v>-2</v>
      </c>
      <c r="BS51" s="1">
        <f t="shared" ca="1" si="23"/>
        <v>5</v>
      </c>
      <c r="BT51" s="1">
        <f t="shared" ca="1" si="23"/>
        <v>-3</v>
      </c>
      <c r="BU51" s="1">
        <f t="shared" ca="1" si="23"/>
        <v>-3</v>
      </c>
      <c r="BV51" s="1">
        <f t="shared" ca="1" si="23"/>
        <v>-3</v>
      </c>
      <c r="BW51" s="1">
        <f t="shared" ca="1" si="21"/>
        <v>-1</v>
      </c>
      <c r="BX51" s="1">
        <f t="shared" ca="1" si="21"/>
        <v>-4</v>
      </c>
      <c r="BY51" s="1">
        <f t="shared" ca="1" si="21"/>
        <v>-5</v>
      </c>
      <c r="BZ51" s="1">
        <f t="shared" ca="1" si="22"/>
        <v>-2</v>
      </c>
      <c r="CA51" s="1">
        <f t="shared" ca="1" si="22"/>
        <v>4</v>
      </c>
      <c r="CB51" s="1">
        <f t="shared" ca="1" si="22"/>
        <v>-5</v>
      </c>
      <c r="CC51" s="1">
        <f t="shared" ca="1" si="22"/>
        <v>5</v>
      </c>
      <c r="CD51" s="1">
        <f t="shared" ca="1" si="22"/>
        <v>-5</v>
      </c>
      <c r="CE51" s="1">
        <f t="shared" ca="1" si="22"/>
        <v>3</v>
      </c>
    </row>
    <row r="52" spans="1:83" x14ac:dyDescent="0.25">
      <c r="A52" s="16">
        <f t="shared" si="0"/>
        <v>52</v>
      </c>
      <c r="C52" s="13">
        <v>18</v>
      </c>
      <c r="D52" s="1">
        <f t="shared" ca="1" si="25"/>
        <v>2</v>
      </c>
      <c r="E52" s="1">
        <f t="shared" ca="1" si="25"/>
        <v>-3</v>
      </c>
      <c r="F52" s="1">
        <f t="shared" ca="1" si="25"/>
        <v>-2</v>
      </c>
      <c r="G52" s="1">
        <f t="shared" ca="1" si="25"/>
        <v>5</v>
      </c>
      <c r="H52" s="1">
        <f t="shared" ca="1" si="25"/>
        <v>5</v>
      </c>
      <c r="I52" s="1">
        <f t="shared" ca="1" si="25"/>
        <v>5</v>
      </c>
      <c r="J52" s="1">
        <f t="shared" ca="1" si="25"/>
        <v>-1</v>
      </c>
      <c r="K52" s="1">
        <f t="shared" ca="1" si="25"/>
        <v>4</v>
      </c>
      <c r="L52" s="1">
        <f t="shared" ca="1" si="25"/>
        <v>2</v>
      </c>
      <c r="M52" s="1">
        <f t="shared" ca="1" si="25"/>
        <v>2</v>
      </c>
      <c r="N52" s="1">
        <f t="shared" ca="1" si="25"/>
        <v>-3</v>
      </c>
      <c r="O52" s="1">
        <f t="shared" ca="1" si="25"/>
        <v>0</v>
      </c>
      <c r="P52" s="1">
        <f t="shared" ca="1" si="25"/>
        <v>1</v>
      </c>
      <c r="Q52" s="1">
        <f t="shared" ca="1" si="25"/>
        <v>-2</v>
      </c>
      <c r="R52" s="1">
        <f t="shared" ca="1" si="25"/>
        <v>-4</v>
      </c>
      <c r="S52" s="1">
        <f t="shared" ca="1" si="25"/>
        <v>-4</v>
      </c>
      <c r="T52" s="1">
        <f t="shared" ca="1" si="24"/>
        <v>-1</v>
      </c>
      <c r="U52" s="1">
        <f t="shared" ca="1" si="24"/>
        <v>3</v>
      </c>
      <c r="V52" s="1">
        <f t="shared" ca="1" si="24"/>
        <v>1</v>
      </c>
      <c r="W52" s="1">
        <f t="shared" ca="1" si="24"/>
        <v>-2</v>
      </c>
      <c r="X52" s="1">
        <f t="shared" ca="1" si="24"/>
        <v>-3</v>
      </c>
      <c r="Y52" s="1">
        <f t="shared" ca="1" si="27"/>
        <v>5</v>
      </c>
      <c r="Z52" s="1">
        <f t="shared" ca="1" si="27"/>
        <v>1</v>
      </c>
      <c r="AA52" s="1">
        <f t="shared" ca="1" si="27"/>
        <v>5</v>
      </c>
      <c r="AB52" s="1">
        <f t="shared" ca="1" si="27"/>
        <v>4</v>
      </c>
      <c r="AC52" s="1">
        <f t="shared" ca="1" si="27"/>
        <v>4</v>
      </c>
      <c r="AD52" s="1">
        <f t="shared" ca="1" si="27"/>
        <v>1</v>
      </c>
      <c r="AE52" s="1">
        <f t="shared" ca="1" si="27"/>
        <v>-4</v>
      </c>
      <c r="AF52" s="1">
        <f t="shared" ca="1" si="27"/>
        <v>1</v>
      </c>
      <c r="AG52" s="1">
        <f t="shared" ca="1" si="27"/>
        <v>-3</v>
      </c>
      <c r="AH52" s="1">
        <f t="shared" ca="1" si="27"/>
        <v>-2</v>
      </c>
      <c r="AI52" s="1">
        <f t="shared" ca="1" si="27"/>
        <v>-1</v>
      </c>
      <c r="AJ52" s="1">
        <f t="shared" ca="1" si="27"/>
        <v>5</v>
      </c>
      <c r="AK52" s="1">
        <f t="shared" ca="1" si="27"/>
        <v>-1</v>
      </c>
      <c r="AL52" s="1">
        <f t="shared" ca="1" si="27"/>
        <v>4</v>
      </c>
      <c r="AM52" s="1">
        <f t="shared" ca="1" si="27"/>
        <v>4</v>
      </c>
      <c r="AN52" s="1">
        <f t="shared" ca="1" si="27"/>
        <v>0</v>
      </c>
      <c r="AO52" s="1">
        <f t="shared" ca="1" si="27"/>
        <v>-2</v>
      </c>
      <c r="AP52" s="1">
        <f t="shared" ca="1" si="27"/>
        <v>-1</v>
      </c>
      <c r="AQ52" s="1">
        <f t="shared" ca="1" si="27"/>
        <v>4</v>
      </c>
      <c r="AR52" s="1">
        <f t="shared" ca="1" si="27"/>
        <v>-1</v>
      </c>
      <c r="AS52" s="1">
        <f t="shared" ca="1" si="27"/>
        <v>-5</v>
      </c>
      <c r="AT52" s="1">
        <f t="shared" ca="1" si="27"/>
        <v>-2</v>
      </c>
      <c r="AU52" s="1">
        <f t="shared" ca="1" si="27"/>
        <v>4</v>
      </c>
      <c r="AV52" s="1">
        <f t="shared" ca="1" si="27"/>
        <v>2</v>
      </c>
      <c r="AW52" s="1">
        <f t="shared" ca="1" si="27"/>
        <v>3</v>
      </c>
      <c r="AX52" s="1">
        <f t="shared" ca="1" si="27"/>
        <v>4</v>
      </c>
      <c r="AY52" s="1">
        <f t="shared" ca="1" si="27"/>
        <v>2</v>
      </c>
      <c r="AZ52" s="1">
        <f t="shared" ca="1" si="27"/>
        <v>-5</v>
      </c>
      <c r="BA52" s="1">
        <f t="shared" ca="1" si="27"/>
        <v>-1</v>
      </c>
      <c r="BB52" s="1">
        <f t="shared" ca="1" si="27"/>
        <v>0</v>
      </c>
      <c r="BC52" s="1">
        <f t="shared" ca="1" si="27"/>
        <v>-2</v>
      </c>
      <c r="BD52" s="1">
        <f t="shared" ca="1" si="27"/>
        <v>3</v>
      </c>
      <c r="BE52" s="1">
        <f t="shared" ca="1" si="27"/>
        <v>-5</v>
      </c>
      <c r="BF52" s="1">
        <f t="shared" ca="1" si="27"/>
        <v>-1</v>
      </c>
      <c r="BG52" s="1">
        <f t="shared" ca="1" si="23"/>
        <v>0</v>
      </c>
      <c r="BH52" s="1">
        <f t="shared" ca="1" si="23"/>
        <v>1</v>
      </c>
      <c r="BI52" s="1">
        <f t="shared" ca="1" si="23"/>
        <v>-5</v>
      </c>
      <c r="BJ52" s="1">
        <f t="shared" ca="1" si="23"/>
        <v>2</v>
      </c>
      <c r="BK52" s="1">
        <f t="shared" ca="1" si="23"/>
        <v>1</v>
      </c>
      <c r="BL52" s="1">
        <f t="shared" ca="1" si="23"/>
        <v>3</v>
      </c>
      <c r="BM52" s="1">
        <f t="shared" ca="1" si="23"/>
        <v>1</v>
      </c>
      <c r="BN52" s="1">
        <f t="shared" ca="1" si="23"/>
        <v>2</v>
      </c>
      <c r="BO52" s="1">
        <f t="shared" ca="1" si="23"/>
        <v>-5</v>
      </c>
      <c r="BP52" s="1">
        <f t="shared" ca="1" si="23"/>
        <v>-5</v>
      </c>
      <c r="BQ52" s="1">
        <f t="shared" ca="1" si="23"/>
        <v>5</v>
      </c>
      <c r="BR52" s="1">
        <f t="shared" ca="1" si="23"/>
        <v>-3</v>
      </c>
      <c r="BS52" s="1">
        <f t="shared" ca="1" si="23"/>
        <v>1</v>
      </c>
      <c r="BT52" s="1">
        <f t="shared" ca="1" si="23"/>
        <v>4</v>
      </c>
      <c r="BU52" s="1">
        <f t="shared" ca="1" si="23"/>
        <v>4</v>
      </c>
      <c r="BV52" s="1">
        <f t="shared" ca="1" si="23"/>
        <v>2</v>
      </c>
      <c r="BW52" s="1">
        <f t="shared" ca="1" si="21"/>
        <v>-2</v>
      </c>
      <c r="BX52" s="1">
        <f t="shared" ca="1" si="21"/>
        <v>0</v>
      </c>
      <c r="BY52" s="1">
        <f t="shared" ca="1" si="21"/>
        <v>0</v>
      </c>
      <c r="BZ52" s="1">
        <f t="shared" ca="1" si="22"/>
        <v>-3</v>
      </c>
      <c r="CA52" s="1">
        <f t="shared" ca="1" si="22"/>
        <v>2</v>
      </c>
      <c r="CB52" s="1">
        <f t="shared" ca="1" si="22"/>
        <v>-3</v>
      </c>
      <c r="CC52" s="1">
        <f t="shared" ca="1" si="22"/>
        <v>4</v>
      </c>
      <c r="CD52" s="1">
        <f t="shared" ca="1" si="22"/>
        <v>3</v>
      </c>
      <c r="CE52" s="1">
        <f t="shared" ca="1" si="22"/>
        <v>0</v>
      </c>
    </row>
    <row r="53" spans="1:83" x14ac:dyDescent="0.25">
      <c r="A53" s="16">
        <f t="shared" si="0"/>
        <v>53</v>
      </c>
      <c r="C53" s="13">
        <v>19</v>
      </c>
      <c r="D53" s="1">
        <f t="shared" ca="1" si="25"/>
        <v>-3</v>
      </c>
      <c r="E53" s="1">
        <f t="shared" ca="1" si="25"/>
        <v>4</v>
      </c>
      <c r="F53" s="1">
        <f t="shared" ca="1" si="25"/>
        <v>2</v>
      </c>
      <c r="G53" s="1">
        <f t="shared" ca="1" si="25"/>
        <v>-2</v>
      </c>
      <c r="H53" s="1">
        <f t="shared" ca="1" si="25"/>
        <v>3</v>
      </c>
      <c r="I53" s="1">
        <f t="shared" ca="1" si="25"/>
        <v>5</v>
      </c>
      <c r="J53" s="1">
        <f t="shared" ca="1" si="25"/>
        <v>5</v>
      </c>
      <c r="K53" s="1">
        <f t="shared" ca="1" si="25"/>
        <v>2</v>
      </c>
      <c r="L53" s="1">
        <f t="shared" ca="1" si="25"/>
        <v>-5</v>
      </c>
      <c r="M53" s="1">
        <f t="shared" ca="1" si="25"/>
        <v>0</v>
      </c>
      <c r="N53" s="1">
        <f t="shared" ca="1" si="25"/>
        <v>-1</v>
      </c>
      <c r="O53" s="1">
        <f t="shared" ca="1" si="25"/>
        <v>-1</v>
      </c>
      <c r="P53" s="1">
        <f t="shared" ca="1" si="25"/>
        <v>3</v>
      </c>
      <c r="Q53" s="1">
        <f t="shared" ca="1" si="25"/>
        <v>-3</v>
      </c>
      <c r="R53" s="1">
        <f t="shared" ca="1" si="25"/>
        <v>3</v>
      </c>
      <c r="S53" s="1">
        <f t="shared" ca="1" si="25"/>
        <v>3</v>
      </c>
      <c r="T53" s="1">
        <f t="shared" ca="1" si="24"/>
        <v>0</v>
      </c>
      <c r="U53" s="1">
        <f t="shared" ca="1" si="24"/>
        <v>1</v>
      </c>
      <c r="V53" s="1">
        <f t="shared" ca="1" si="24"/>
        <v>-4</v>
      </c>
      <c r="W53" s="1">
        <f t="shared" ca="1" si="24"/>
        <v>-4</v>
      </c>
      <c r="X53" s="1">
        <f t="shared" ca="1" si="24"/>
        <v>3</v>
      </c>
      <c r="Y53" s="1">
        <f t="shared" ca="1" si="27"/>
        <v>5</v>
      </c>
      <c r="Z53" s="1">
        <f t="shared" ca="1" si="27"/>
        <v>-3</v>
      </c>
      <c r="AA53" s="1">
        <f t="shared" ca="1" si="27"/>
        <v>-5</v>
      </c>
      <c r="AB53" s="1">
        <f t="shared" ca="1" si="27"/>
        <v>-3</v>
      </c>
      <c r="AC53" s="1">
        <f t="shared" ca="1" si="27"/>
        <v>5</v>
      </c>
      <c r="AD53" s="1">
        <f t="shared" ca="1" si="27"/>
        <v>-5</v>
      </c>
      <c r="AE53" s="1">
        <f t="shared" ca="1" si="27"/>
        <v>1</v>
      </c>
      <c r="AF53" s="1">
        <f t="shared" ca="1" si="27"/>
        <v>1</v>
      </c>
      <c r="AG53" s="1">
        <f t="shared" ca="1" si="27"/>
        <v>4</v>
      </c>
      <c r="AH53" s="1">
        <f t="shared" ca="1" si="27"/>
        <v>5</v>
      </c>
      <c r="AI53" s="1">
        <f t="shared" ca="1" si="27"/>
        <v>-1</v>
      </c>
      <c r="AJ53" s="1">
        <f t="shared" ca="1" si="27"/>
        <v>0</v>
      </c>
      <c r="AK53" s="1">
        <f t="shared" ca="1" si="27"/>
        <v>0</v>
      </c>
      <c r="AL53" s="1">
        <f t="shared" ca="1" si="27"/>
        <v>5</v>
      </c>
      <c r="AM53" s="1">
        <f t="shared" ca="1" si="27"/>
        <v>-3</v>
      </c>
      <c r="AN53" s="1">
        <f t="shared" ca="1" si="27"/>
        <v>4</v>
      </c>
      <c r="AO53" s="1">
        <f t="shared" ca="1" si="27"/>
        <v>3</v>
      </c>
      <c r="AP53" s="1">
        <f t="shared" ca="1" si="27"/>
        <v>1</v>
      </c>
      <c r="AQ53" s="1">
        <f t="shared" ca="1" si="27"/>
        <v>-4</v>
      </c>
      <c r="AR53" s="1">
        <f t="shared" ca="1" si="27"/>
        <v>0</v>
      </c>
      <c r="AS53" s="1">
        <f t="shared" ca="1" si="27"/>
        <v>5</v>
      </c>
      <c r="AT53" s="1">
        <f t="shared" ca="1" si="27"/>
        <v>4</v>
      </c>
      <c r="AU53" s="1">
        <f t="shared" ca="1" si="27"/>
        <v>4</v>
      </c>
      <c r="AV53" s="1">
        <f t="shared" ca="1" si="27"/>
        <v>-5</v>
      </c>
      <c r="AW53" s="1">
        <f t="shared" ca="1" si="27"/>
        <v>-5</v>
      </c>
      <c r="AX53" s="1">
        <f t="shared" ca="1" si="27"/>
        <v>-5</v>
      </c>
      <c r="AY53" s="1">
        <f t="shared" ca="1" si="27"/>
        <v>1</v>
      </c>
      <c r="AZ53" s="1">
        <f t="shared" ca="1" si="27"/>
        <v>5</v>
      </c>
      <c r="BA53" s="1">
        <f t="shared" ca="1" si="27"/>
        <v>2</v>
      </c>
      <c r="BB53" s="1">
        <f t="shared" ca="1" si="27"/>
        <v>5</v>
      </c>
      <c r="BC53" s="1">
        <f t="shared" ca="1" si="27"/>
        <v>2</v>
      </c>
      <c r="BD53" s="1">
        <f t="shared" ca="1" si="27"/>
        <v>3</v>
      </c>
      <c r="BE53" s="1">
        <f t="shared" ca="1" si="27"/>
        <v>4</v>
      </c>
      <c r="BF53" s="1">
        <f t="shared" ca="1" si="27"/>
        <v>-3</v>
      </c>
      <c r="BG53" s="1">
        <f t="shared" ca="1" si="23"/>
        <v>-2</v>
      </c>
      <c r="BH53" s="1">
        <f t="shared" ca="1" si="23"/>
        <v>3</v>
      </c>
      <c r="BI53" s="1">
        <f t="shared" ca="1" si="23"/>
        <v>3</v>
      </c>
      <c r="BJ53" s="1">
        <f t="shared" ca="1" si="23"/>
        <v>3</v>
      </c>
      <c r="BK53" s="1">
        <f t="shared" ca="1" si="23"/>
        <v>-5</v>
      </c>
      <c r="BL53" s="1">
        <f t="shared" ca="1" si="23"/>
        <v>-5</v>
      </c>
      <c r="BM53" s="1">
        <f t="shared" ca="1" si="23"/>
        <v>-4</v>
      </c>
      <c r="BN53" s="1">
        <f t="shared" ca="1" si="23"/>
        <v>-4</v>
      </c>
      <c r="BO53" s="1">
        <f t="shared" ca="1" si="23"/>
        <v>-1</v>
      </c>
      <c r="BP53" s="1">
        <f t="shared" ca="1" si="23"/>
        <v>3</v>
      </c>
      <c r="BQ53" s="1">
        <f t="shared" ca="1" si="23"/>
        <v>-2</v>
      </c>
      <c r="BR53" s="1">
        <f t="shared" ca="1" si="23"/>
        <v>-1</v>
      </c>
      <c r="BS53" s="1">
        <f t="shared" ca="1" si="23"/>
        <v>-5</v>
      </c>
      <c r="BT53" s="1">
        <f t="shared" ca="1" si="23"/>
        <v>-2</v>
      </c>
      <c r="BU53" s="1">
        <f t="shared" ca="1" si="23"/>
        <v>5</v>
      </c>
      <c r="BV53" s="1">
        <f t="shared" ca="1" si="23"/>
        <v>4</v>
      </c>
      <c r="BW53" s="1">
        <f t="shared" ca="1" si="21"/>
        <v>-5</v>
      </c>
      <c r="BX53" s="1">
        <f t="shared" ca="1" si="21"/>
        <v>-5</v>
      </c>
      <c r="BY53" s="1">
        <f t="shared" ca="1" si="21"/>
        <v>5</v>
      </c>
      <c r="BZ53" s="1">
        <f t="shared" ca="1" si="22"/>
        <v>-4</v>
      </c>
      <c r="CA53" s="1">
        <f t="shared" ca="1" si="22"/>
        <v>2</v>
      </c>
      <c r="CB53" s="1">
        <f t="shared" ca="1" si="22"/>
        <v>-5</v>
      </c>
      <c r="CC53" s="1">
        <f t="shared" ca="1" si="22"/>
        <v>1</v>
      </c>
      <c r="CD53" s="1">
        <f t="shared" ca="1" si="22"/>
        <v>-1</v>
      </c>
      <c r="CE53" s="1">
        <f t="shared" ca="1" si="22"/>
        <v>-1</v>
      </c>
    </row>
    <row r="54" spans="1:83" x14ac:dyDescent="0.25">
      <c r="A54" s="16">
        <f t="shared" si="0"/>
        <v>54</v>
      </c>
      <c r="C54" s="13">
        <v>20</v>
      </c>
      <c r="D54" s="1">
        <f t="shared" ca="1" si="25"/>
        <v>1</v>
      </c>
      <c r="E54" s="1">
        <f t="shared" ca="1" si="25"/>
        <v>-3</v>
      </c>
      <c r="F54" s="1">
        <f t="shared" ca="1" si="25"/>
        <v>1</v>
      </c>
      <c r="G54" s="1">
        <f t="shared" ca="1" si="25"/>
        <v>3</v>
      </c>
      <c r="H54" s="1">
        <f t="shared" ca="1" si="25"/>
        <v>4</v>
      </c>
      <c r="I54" s="1">
        <f t="shared" ca="1" si="25"/>
        <v>2</v>
      </c>
      <c r="J54" s="1">
        <f t="shared" ca="1" si="25"/>
        <v>4</v>
      </c>
      <c r="K54" s="1">
        <f t="shared" ca="1" si="25"/>
        <v>-5</v>
      </c>
      <c r="L54" s="1">
        <f t="shared" ca="1" si="25"/>
        <v>2</v>
      </c>
      <c r="M54" s="1">
        <f t="shared" ca="1" si="25"/>
        <v>5</v>
      </c>
      <c r="N54" s="1">
        <f t="shared" ca="1" si="25"/>
        <v>4</v>
      </c>
      <c r="O54" s="1">
        <f t="shared" ca="1" si="25"/>
        <v>1</v>
      </c>
      <c r="P54" s="1">
        <f t="shared" ca="1" si="25"/>
        <v>-5</v>
      </c>
      <c r="Q54" s="1">
        <f t="shared" ca="1" si="25"/>
        <v>4</v>
      </c>
      <c r="R54" s="1">
        <f t="shared" ca="1" si="25"/>
        <v>-1</v>
      </c>
      <c r="S54" s="1">
        <f t="shared" ca="1" si="25"/>
        <v>3</v>
      </c>
      <c r="T54" s="1">
        <f t="shared" ca="1" si="24"/>
        <v>5</v>
      </c>
      <c r="U54" s="1">
        <f t="shared" ca="1" si="24"/>
        <v>-4</v>
      </c>
      <c r="V54" s="1">
        <f t="shared" ca="1" si="24"/>
        <v>-3</v>
      </c>
      <c r="W54" s="1">
        <f t="shared" ca="1" si="24"/>
        <v>1</v>
      </c>
      <c r="X54" s="1">
        <f t="shared" ca="1" si="24"/>
        <v>0</v>
      </c>
      <c r="Y54" s="1">
        <f t="shared" ca="1" si="27"/>
        <v>-1</v>
      </c>
      <c r="Z54" s="1">
        <f t="shared" ca="1" si="27"/>
        <v>5</v>
      </c>
      <c r="AA54" s="1">
        <f t="shared" ca="1" si="27"/>
        <v>5</v>
      </c>
      <c r="AB54" s="1">
        <f t="shared" ca="1" si="27"/>
        <v>-2</v>
      </c>
      <c r="AC54" s="1">
        <f t="shared" ca="1" si="27"/>
        <v>2</v>
      </c>
      <c r="AD54" s="1">
        <f t="shared" ca="1" si="27"/>
        <v>5</v>
      </c>
      <c r="AE54" s="1">
        <f t="shared" ca="1" si="27"/>
        <v>1</v>
      </c>
      <c r="AF54" s="1">
        <f t="shared" ca="1" si="27"/>
        <v>2</v>
      </c>
      <c r="AG54" s="1">
        <f t="shared" ca="1" si="27"/>
        <v>5</v>
      </c>
      <c r="AH54" s="1">
        <f t="shared" ca="1" si="27"/>
        <v>3</v>
      </c>
      <c r="AI54" s="1">
        <f t="shared" ca="1" si="27"/>
        <v>-1</v>
      </c>
      <c r="AJ54" s="1">
        <f t="shared" ca="1" si="27"/>
        <v>4</v>
      </c>
      <c r="AK54" s="1">
        <f t="shared" ca="1" si="27"/>
        <v>-5</v>
      </c>
      <c r="AL54" s="1">
        <f t="shared" ca="1" si="27"/>
        <v>3</v>
      </c>
      <c r="AM54" s="1">
        <f t="shared" ca="1" si="27"/>
        <v>-3</v>
      </c>
      <c r="AN54" s="1">
        <f t="shared" ca="1" si="27"/>
        <v>2</v>
      </c>
      <c r="AO54" s="1">
        <f t="shared" ca="1" si="27"/>
        <v>-5</v>
      </c>
      <c r="AP54" s="1">
        <f t="shared" ca="1" si="27"/>
        <v>-1</v>
      </c>
      <c r="AQ54" s="1">
        <f t="shared" ca="1" si="27"/>
        <v>3</v>
      </c>
      <c r="AR54" s="1">
        <f t="shared" ca="1" si="27"/>
        <v>-3</v>
      </c>
      <c r="AS54" s="1">
        <f t="shared" ca="1" si="27"/>
        <v>4</v>
      </c>
      <c r="AT54" s="1">
        <f t="shared" ca="1" si="27"/>
        <v>-3</v>
      </c>
      <c r="AU54" s="1">
        <f t="shared" ca="1" si="27"/>
        <v>-2</v>
      </c>
      <c r="AV54" s="1">
        <f t="shared" ca="1" si="27"/>
        <v>5</v>
      </c>
      <c r="AW54" s="1">
        <f t="shared" ca="1" si="27"/>
        <v>3</v>
      </c>
      <c r="AX54" s="1">
        <f t="shared" ca="1" si="27"/>
        <v>-3</v>
      </c>
      <c r="AY54" s="1">
        <f t="shared" ca="1" si="27"/>
        <v>-5</v>
      </c>
      <c r="AZ54" s="1">
        <f t="shared" ca="1" si="27"/>
        <v>-4</v>
      </c>
      <c r="BA54" s="1">
        <f t="shared" ca="1" si="27"/>
        <v>0</v>
      </c>
      <c r="BB54" s="1">
        <f t="shared" ca="1" si="27"/>
        <v>-4</v>
      </c>
      <c r="BC54" s="1">
        <f t="shared" ca="1" si="27"/>
        <v>-4</v>
      </c>
      <c r="BD54" s="1">
        <f t="shared" ca="1" si="27"/>
        <v>4</v>
      </c>
      <c r="BE54" s="1">
        <f t="shared" ca="1" si="27"/>
        <v>-2</v>
      </c>
      <c r="BF54" s="1">
        <f t="shared" ca="1" si="27"/>
        <v>-4</v>
      </c>
      <c r="BG54" s="1">
        <f t="shared" ca="1" si="23"/>
        <v>-2</v>
      </c>
      <c r="BH54" s="1">
        <f t="shared" ca="1" si="23"/>
        <v>2</v>
      </c>
      <c r="BI54" s="1">
        <f t="shared" ca="1" si="23"/>
        <v>1</v>
      </c>
      <c r="BJ54" s="1">
        <f t="shared" ca="1" si="23"/>
        <v>-5</v>
      </c>
      <c r="BK54" s="1">
        <f t="shared" ca="1" si="23"/>
        <v>5</v>
      </c>
      <c r="BL54" s="1">
        <f t="shared" ca="1" si="23"/>
        <v>-2</v>
      </c>
      <c r="BM54" s="1">
        <f t="shared" ca="1" si="23"/>
        <v>5</v>
      </c>
      <c r="BN54" s="1">
        <f t="shared" ca="1" si="23"/>
        <v>0</v>
      </c>
      <c r="BO54" s="1">
        <f t="shared" ca="1" si="23"/>
        <v>-4</v>
      </c>
      <c r="BP54" s="1">
        <f t="shared" ca="1" si="23"/>
        <v>-2</v>
      </c>
      <c r="BQ54" s="1">
        <f t="shared" ca="1" si="23"/>
        <v>4</v>
      </c>
      <c r="BR54" s="1">
        <f t="shared" ca="1" si="23"/>
        <v>2</v>
      </c>
      <c r="BS54" s="1">
        <f t="shared" ca="1" si="23"/>
        <v>-3</v>
      </c>
      <c r="BT54" s="1">
        <f t="shared" ca="1" si="23"/>
        <v>2</v>
      </c>
      <c r="BU54" s="1">
        <f t="shared" ca="1" si="23"/>
        <v>-2</v>
      </c>
      <c r="BV54" s="1">
        <f t="shared" ca="1" si="23"/>
        <v>-5</v>
      </c>
      <c r="BW54" s="1">
        <f t="shared" ca="1" si="21"/>
        <v>2</v>
      </c>
      <c r="BX54" s="1">
        <f t="shared" ca="1" si="21"/>
        <v>2</v>
      </c>
      <c r="BY54" s="1">
        <f t="shared" ca="1" si="21"/>
        <v>-4</v>
      </c>
      <c r="BZ54" s="1">
        <f t="shared" ca="1" si="22"/>
        <v>-2</v>
      </c>
      <c r="CA54" s="1">
        <f t="shared" ca="1" si="22"/>
        <v>-4</v>
      </c>
      <c r="CB54" s="1">
        <f t="shared" ca="1" si="22"/>
        <v>4</v>
      </c>
      <c r="CC54" s="1">
        <f t="shared" ca="1" si="22"/>
        <v>3</v>
      </c>
      <c r="CD54" s="1">
        <f t="shared" ca="1" si="22"/>
        <v>0</v>
      </c>
      <c r="CE54" s="1">
        <f t="shared" ca="1" si="22"/>
        <v>4</v>
      </c>
    </row>
    <row r="56" spans="1:83" x14ac:dyDescent="0.25">
      <c r="C56" s="9" t="s">
        <v>32</v>
      </c>
      <c r="D56" s="7" t="s">
        <v>33</v>
      </c>
      <c r="N56" s="9" t="s">
        <v>32</v>
      </c>
      <c r="O56" s="7" t="s">
        <v>49</v>
      </c>
    </row>
    <row r="57" spans="1:83" x14ac:dyDescent="0.25">
      <c r="C57" s="5" t="str">
        <f>CHAR(COLUMN(C5)+64)&amp;ROW(C5)</f>
        <v>C5</v>
      </c>
      <c r="D57" t="str">
        <f ca="1">_xlfn.FORMULATEXT(C5)</f>
        <v>=STDEV(D8:CE8)</v>
      </c>
      <c r="N57" s="5" t="str">
        <f>CHAR(COLUMN(M5)+64)&amp;ROW(M5)</f>
        <v>M5</v>
      </c>
      <c r="O57" t="str">
        <f ca="1">_xlfn.FORMULATEXT(M5)</f>
        <v>=C6/C5</v>
      </c>
    </row>
    <row r="58" spans="1:83" x14ac:dyDescent="0.25">
      <c r="C58" s="5" t="str">
        <f>CHAR(COLUMN(C6)+64)&amp;ROW(C6)</f>
        <v>C6</v>
      </c>
      <c r="D58" t="str">
        <f ca="1">_xlfn.FORMULATEXT(C6)</f>
        <v>=STDEV(D9:CE9)</v>
      </c>
      <c r="H58" s="5" t="str">
        <f>CHAR(COLUMN(M6)+64)&amp;ROW(M6)</f>
        <v>M6</v>
      </c>
      <c r="I58" t="str">
        <f ca="1">_xlfn.FORMULATEXT(M6)</f>
        <v>=COUNTA(D15:CE15)</v>
      </c>
      <c r="O58" s="9" t="s">
        <v>32</v>
      </c>
      <c r="P58" s="7" t="s">
        <v>49</v>
      </c>
    </row>
    <row r="59" spans="1:83" x14ac:dyDescent="0.25">
      <c r="N59" s="1" t="str">
        <f>CHAR(COLUMN(W8)+64)&amp;ROW(W8)</f>
        <v>W8</v>
      </c>
      <c r="O59" s="6" t="str">
        <f ca="1">_xlfn.FORMULATEXT(W8)</f>
        <v>=AVERAGE(W35:W54)</v>
      </c>
    </row>
    <row r="60" spans="1:83" x14ac:dyDescent="0.25">
      <c r="C60" s="9" t="s">
        <v>32</v>
      </c>
      <c r="D60" s="7" t="s">
        <v>36</v>
      </c>
      <c r="N60" s="1" t="str">
        <f>CHAR(COLUMN(W9)+64)&amp;ROW(W9)</f>
        <v>W9</v>
      </c>
      <c r="O60" s="6" t="str">
        <f ca="1">_xlfn.FORMULATEXT(W9)</f>
        <v>=MEDIAN(W35:W54)</v>
      </c>
    </row>
    <row r="61" spans="1:83" x14ac:dyDescent="0.25">
      <c r="C61" s="3" t="str">
        <f>CHAR(COLUMN(C10)+64)&amp;ROW(C10)</f>
        <v>C10</v>
      </c>
      <c r="D61" s="6" t="str">
        <f ca="1">_xlfn.FORMULATEXT(C10)</f>
        <v>=COUNTIF(D10:CE10,"=Yes")/M$6</v>
      </c>
      <c r="N61" s="1" t="str">
        <f>CHAR(COLUMN(W10)+64)&amp;ROW(W10)</f>
        <v>W10</v>
      </c>
      <c r="O61" s="7" t="str">
        <f ca="1">_xlfn.FORMULATEXT(W10)</f>
        <v>=IF(ABS(W9)&gt;ABS(W8),"Yes","")</v>
      </c>
    </row>
    <row r="62" spans="1:83" x14ac:dyDescent="0.25">
      <c r="C62" s="3" t="str">
        <f>CHAR(COLUMN(C11)+64)&amp;ROW(C11)</f>
        <v>C11</v>
      </c>
      <c r="D62" s="6" t="str">
        <f ca="1">_xlfn.FORMULATEXT(C11)</f>
        <v>=COUNTIF(D11:CE11,"=Yes")/M6</v>
      </c>
      <c r="N62" s="1" t="str">
        <f>CHAR(COLUMN(W11)+64)&amp;ROW(W11)</f>
        <v>W11</v>
      </c>
      <c r="O62" s="6" t="str">
        <f ca="1">_xlfn.FORMULATEXT(W11)</f>
        <v>=IF(W8*W9&gt;=0,"Yes","")</v>
      </c>
    </row>
    <row r="63" spans="1:83" x14ac:dyDescent="0.25">
      <c r="C63" s="3" t="str">
        <f>CHAR(COLUMN(C12)+64)&amp;ROW(C12)</f>
        <v>C12</v>
      </c>
      <c r="D63" s="6" t="str">
        <f ca="1">_xlfn.FORMULATEXT(C12)</f>
        <v>=COUNTIF(D12:CE12,"=Yes")/M6</v>
      </c>
      <c r="N63" s="1" t="str">
        <f>CHAR(COLUMN(W12)+64)&amp;ROW(W12)</f>
        <v>W12</v>
      </c>
      <c r="O63" s="11" t="str">
        <f ca="1">_xlfn.FORMULATEXT(W12)</f>
        <v>=IF(AND(W$10="Yes",W$11="Yes")=TRUE,"Yes","")</v>
      </c>
    </row>
    <row r="64" spans="1:83" x14ac:dyDescent="0.25">
      <c r="C64" s="3" t="str">
        <f>CHAR(COLUMN(C13)+64)&amp;ROW(C13)</f>
        <v>C13</v>
      </c>
      <c r="D64" s="6" t="str">
        <f ca="1">_xlfn.FORMULATEXT(C13)</f>
        <v>=COUNTIF(D13:CE13,"=Yes")/M6</v>
      </c>
      <c r="N64" s="1" t="str">
        <f>CHAR(COLUMN(W13)+64)&amp;ROW(W13)</f>
        <v>W13</v>
      </c>
      <c r="O64" s="11" t="str">
        <f ca="1">_xlfn.FORMULATEXT(W13)</f>
        <v>=IF(AND(W$10="Yes",W$11="")=TRUE,"Yes","")</v>
      </c>
    </row>
    <row r="66" spans="14:15" x14ac:dyDescent="0.25">
      <c r="N66" s="1" t="str">
        <f>CHAR(COLUMN(W15)+64)&amp;ROW(W15)</f>
        <v>W15</v>
      </c>
      <c r="O66" s="2" t="str">
        <f ca="1">_xlfn.FORMULATEXT(W15)</f>
        <v>=COUNTIF(W$35:W$54,$C15)</v>
      </c>
    </row>
    <row r="68" spans="14:15" x14ac:dyDescent="0.25">
      <c r="N68" s="1" t="str">
        <f>CHAR(COLUMN(W35)+64)&amp;ROW(W35)</f>
        <v>W35</v>
      </c>
      <c r="O68" s="2" t="str">
        <f ca="1">_xlfn.FORMULATEXT(W35)</f>
        <v>=RANDBETWEEN(-5,5)</v>
      </c>
    </row>
  </sheetData>
  <pageMargins left="0.7" right="0.7" top="0.75" bottom="0.75" header="0.3" footer="0.3"/>
  <pageSetup orientation="landscape" r:id="rId1"/>
  <headerFooter>
    <oddHeader xml:space="preserve">&amp;LUniform: -5 to +5&amp;CHow often is |Median| &gt; |Mean|?&amp;RV0G
</oddHeader>
    <oddFooter>&amp;L&amp;F&amp;C&amp;A&amp;R80 groups; 20 each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1"/>
  <sheetViews>
    <sheetView view="pageLayout" zoomScaleNormal="100" workbookViewId="0">
      <selection activeCell="W36" sqref="W36"/>
    </sheetView>
  </sheetViews>
  <sheetFormatPr defaultColWidth="9.140625" defaultRowHeight="15" x14ac:dyDescent="0.25"/>
  <cols>
    <col min="1" max="1" width="4.85546875" customWidth="1"/>
    <col min="2" max="2" width="17.140625" customWidth="1"/>
    <col min="3" max="3" width="5.42578125" customWidth="1"/>
    <col min="4" max="23" width="4.7109375" customWidth="1"/>
    <col min="24" max="83" width="5" customWidth="1"/>
  </cols>
  <sheetData>
    <row r="1" spans="1:83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60</v>
      </c>
    </row>
    <row r="2" spans="1:83" x14ac:dyDescent="0.25">
      <c r="A2" s="16">
        <v>2</v>
      </c>
      <c r="B2" t="s">
        <v>46</v>
      </c>
      <c r="Q2" t="s">
        <v>45</v>
      </c>
    </row>
    <row r="3" spans="1:83" x14ac:dyDescent="0.25">
      <c r="A3" s="16">
        <f>A2+1</f>
        <v>3</v>
      </c>
      <c r="B3">
        <v>500</v>
      </c>
      <c r="C3" s="4" t="s">
        <v>50</v>
      </c>
      <c r="H3">
        <f ca="1">STDEV(D7:CE7)</f>
        <v>23.25062950012104</v>
      </c>
      <c r="I3" t="s">
        <v>41</v>
      </c>
      <c r="P3" s="12">
        <f ca="1">H4/H3</f>
        <v>1.1577375937476251</v>
      </c>
      <c r="Q3" t="s">
        <v>57</v>
      </c>
    </row>
    <row r="4" spans="1:83" x14ac:dyDescent="0.25">
      <c r="A4" s="16">
        <f t="shared" ref="A4:A55" si="0">A3+1</f>
        <v>4</v>
      </c>
      <c r="B4">
        <v>100</v>
      </c>
      <c r="C4" s="4" t="s">
        <v>35</v>
      </c>
      <c r="D4" s="4"/>
      <c r="H4">
        <f ca="1">STDEV(D8:CE8)</f>
        <v>26.91812785058768</v>
      </c>
      <c r="I4" t="s">
        <v>42</v>
      </c>
      <c r="P4">
        <f ca="1">COUNTA(D14:CE14)</f>
        <v>80</v>
      </c>
      <c r="Q4" t="s">
        <v>61</v>
      </c>
    </row>
    <row r="5" spans="1:83" x14ac:dyDescent="0.25">
      <c r="A5" s="16">
        <f t="shared" si="0"/>
        <v>5</v>
      </c>
      <c r="E5" s="4"/>
      <c r="I5" s="4"/>
    </row>
    <row r="6" spans="1:83" x14ac:dyDescent="0.25">
      <c r="A6" s="16">
        <f t="shared" si="0"/>
        <v>6</v>
      </c>
      <c r="B6" s="1" t="s">
        <v>34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83" x14ac:dyDescent="0.25">
      <c r="A7" s="16">
        <f t="shared" si="0"/>
        <v>7</v>
      </c>
      <c r="B7" s="1" t="s">
        <v>0</v>
      </c>
      <c r="C7" s="1"/>
      <c r="D7" s="5">
        <f ca="1">ROUND(AVERAGE(D36:D55),0)</f>
        <v>504</v>
      </c>
      <c r="E7" s="5">
        <f t="shared" ref="E7:BP7" ca="1" si="1">ROUND(AVERAGE(E36:E55),0)</f>
        <v>487</v>
      </c>
      <c r="F7" s="5">
        <f t="shared" ca="1" si="1"/>
        <v>486</v>
      </c>
      <c r="G7" s="5">
        <f t="shared" ca="1" si="1"/>
        <v>512</v>
      </c>
      <c r="H7" s="5">
        <f t="shared" ca="1" si="1"/>
        <v>519</v>
      </c>
      <c r="I7" s="5">
        <f t="shared" ca="1" si="1"/>
        <v>484</v>
      </c>
      <c r="J7" s="5">
        <f t="shared" ca="1" si="1"/>
        <v>509</v>
      </c>
      <c r="K7" s="5">
        <f t="shared" ca="1" si="1"/>
        <v>513</v>
      </c>
      <c r="L7" s="5">
        <f t="shared" ca="1" si="1"/>
        <v>508</v>
      </c>
      <c r="M7" s="5">
        <f t="shared" ca="1" si="1"/>
        <v>484</v>
      </c>
      <c r="N7" s="5">
        <f t="shared" ca="1" si="1"/>
        <v>526</v>
      </c>
      <c r="O7" s="5">
        <f t="shared" ca="1" si="1"/>
        <v>482</v>
      </c>
      <c r="P7" s="5">
        <f t="shared" ca="1" si="1"/>
        <v>437</v>
      </c>
      <c r="Q7" s="5">
        <f t="shared" ca="1" si="1"/>
        <v>494</v>
      </c>
      <c r="R7" s="5">
        <f t="shared" ca="1" si="1"/>
        <v>501</v>
      </c>
      <c r="S7" s="5">
        <f t="shared" ca="1" si="1"/>
        <v>519</v>
      </c>
      <c r="T7" s="5">
        <f t="shared" ca="1" si="1"/>
        <v>492</v>
      </c>
      <c r="U7" s="5">
        <f t="shared" ca="1" si="1"/>
        <v>444</v>
      </c>
      <c r="V7" s="5">
        <f t="shared" ca="1" si="1"/>
        <v>520</v>
      </c>
      <c r="W7" s="5">
        <f t="shared" ca="1" si="1"/>
        <v>543</v>
      </c>
      <c r="X7" s="5">
        <f t="shared" ca="1" si="1"/>
        <v>506</v>
      </c>
      <c r="Y7" s="5">
        <f t="shared" ca="1" si="1"/>
        <v>486</v>
      </c>
      <c r="Z7" s="5">
        <f t="shared" ca="1" si="1"/>
        <v>480</v>
      </c>
      <c r="AA7" s="5">
        <f t="shared" ca="1" si="1"/>
        <v>484</v>
      </c>
      <c r="AB7" s="5">
        <f t="shared" ca="1" si="1"/>
        <v>486</v>
      </c>
      <c r="AC7" s="5">
        <f t="shared" ca="1" si="1"/>
        <v>538</v>
      </c>
      <c r="AD7" s="5">
        <f t="shared" ca="1" si="1"/>
        <v>478</v>
      </c>
      <c r="AE7" s="5">
        <f t="shared" ca="1" si="1"/>
        <v>499</v>
      </c>
      <c r="AF7" s="5">
        <f t="shared" ca="1" si="1"/>
        <v>502</v>
      </c>
      <c r="AG7" s="5">
        <f t="shared" ca="1" si="1"/>
        <v>485</v>
      </c>
      <c r="AH7" s="5">
        <f t="shared" ca="1" si="1"/>
        <v>518</v>
      </c>
      <c r="AI7" s="5">
        <f t="shared" ca="1" si="1"/>
        <v>505</v>
      </c>
      <c r="AJ7" s="5">
        <f t="shared" ca="1" si="1"/>
        <v>497</v>
      </c>
      <c r="AK7" s="5">
        <f t="shared" ca="1" si="1"/>
        <v>484</v>
      </c>
      <c r="AL7" s="5">
        <f t="shared" ca="1" si="1"/>
        <v>505</v>
      </c>
      <c r="AM7" s="5">
        <f t="shared" ca="1" si="1"/>
        <v>477</v>
      </c>
      <c r="AN7" s="5">
        <f t="shared" ca="1" si="1"/>
        <v>553</v>
      </c>
      <c r="AO7" s="5">
        <f t="shared" ca="1" si="1"/>
        <v>485</v>
      </c>
      <c r="AP7" s="5">
        <f t="shared" ca="1" si="1"/>
        <v>530</v>
      </c>
      <c r="AQ7" s="5">
        <f t="shared" ca="1" si="1"/>
        <v>552</v>
      </c>
      <c r="AR7" s="5">
        <f t="shared" ca="1" si="1"/>
        <v>495</v>
      </c>
      <c r="AS7" s="5">
        <f t="shared" ca="1" si="1"/>
        <v>522</v>
      </c>
      <c r="AT7" s="5">
        <f t="shared" ca="1" si="1"/>
        <v>505</v>
      </c>
      <c r="AU7" s="5">
        <f t="shared" ca="1" si="1"/>
        <v>551</v>
      </c>
      <c r="AV7" s="5">
        <f t="shared" ca="1" si="1"/>
        <v>462</v>
      </c>
      <c r="AW7" s="5">
        <f t="shared" ca="1" si="1"/>
        <v>520</v>
      </c>
      <c r="AX7" s="5">
        <f t="shared" ca="1" si="1"/>
        <v>495</v>
      </c>
      <c r="AY7" s="5">
        <f t="shared" ca="1" si="1"/>
        <v>442</v>
      </c>
      <c r="AZ7" s="5">
        <f t="shared" ca="1" si="1"/>
        <v>495</v>
      </c>
      <c r="BA7" s="5">
        <f t="shared" ca="1" si="1"/>
        <v>478</v>
      </c>
      <c r="BB7" s="5">
        <f t="shared" ca="1" si="1"/>
        <v>518</v>
      </c>
      <c r="BC7" s="5">
        <f t="shared" ca="1" si="1"/>
        <v>484</v>
      </c>
      <c r="BD7" s="5">
        <f t="shared" ca="1" si="1"/>
        <v>469</v>
      </c>
      <c r="BE7" s="5">
        <f t="shared" ca="1" si="1"/>
        <v>487</v>
      </c>
      <c r="BF7" s="5">
        <f t="shared" ca="1" si="1"/>
        <v>465</v>
      </c>
      <c r="BG7" s="5">
        <f t="shared" ca="1" si="1"/>
        <v>523</v>
      </c>
      <c r="BH7" s="5">
        <f t="shared" ca="1" si="1"/>
        <v>495</v>
      </c>
      <c r="BI7" s="5">
        <f t="shared" ca="1" si="1"/>
        <v>507</v>
      </c>
      <c r="BJ7" s="5">
        <f t="shared" ca="1" si="1"/>
        <v>527</v>
      </c>
      <c r="BK7" s="5">
        <f t="shared" ca="1" si="1"/>
        <v>527</v>
      </c>
      <c r="BL7" s="5">
        <f t="shared" ca="1" si="1"/>
        <v>500</v>
      </c>
      <c r="BM7" s="5">
        <f t="shared" ca="1" si="1"/>
        <v>476</v>
      </c>
      <c r="BN7" s="5">
        <f t="shared" ca="1" si="1"/>
        <v>499</v>
      </c>
      <c r="BO7" s="5">
        <f t="shared" ca="1" si="1"/>
        <v>491</v>
      </c>
      <c r="BP7" s="5">
        <f t="shared" ca="1" si="1"/>
        <v>486</v>
      </c>
      <c r="BQ7" s="5">
        <f t="shared" ref="BQ7:CE7" ca="1" si="2">ROUND(AVERAGE(BQ36:BQ55),0)</f>
        <v>491</v>
      </c>
      <c r="BR7" s="5">
        <f t="shared" ca="1" si="2"/>
        <v>522</v>
      </c>
      <c r="BS7" s="5">
        <f t="shared" ca="1" si="2"/>
        <v>507</v>
      </c>
      <c r="BT7" s="5">
        <f t="shared" ca="1" si="2"/>
        <v>483</v>
      </c>
      <c r="BU7" s="5">
        <f t="shared" ca="1" si="2"/>
        <v>533</v>
      </c>
      <c r="BV7" s="5">
        <f t="shared" ca="1" si="2"/>
        <v>502</v>
      </c>
      <c r="BW7" s="5">
        <f t="shared" ca="1" si="2"/>
        <v>474</v>
      </c>
      <c r="BX7" s="5">
        <f t="shared" ca="1" si="2"/>
        <v>494</v>
      </c>
      <c r="BY7" s="5">
        <f t="shared" ca="1" si="2"/>
        <v>495</v>
      </c>
      <c r="BZ7" s="5">
        <f t="shared" ca="1" si="2"/>
        <v>474</v>
      </c>
      <c r="CA7" s="5">
        <f t="shared" ca="1" si="2"/>
        <v>485</v>
      </c>
      <c r="CB7" s="5">
        <f t="shared" ca="1" si="2"/>
        <v>521</v>
      </c>
      <c r="CC7" s="5">
        <f t="shared" ca="1" si="2"/>
        <v>482</v>
      </c>
      <c r="CD7" s="5">
        <f t="shared" ca="1" si="2"/>
        <v>509</v>
      </c>
      <c r="CE7" s="5">
        <f t="shared" ca="1" si="2"/>
        <v>505</v>
      </c>
    </row>
    <row r="8" spans="1:83" x14ac:dyDescent="0.25">
      <c r="A8" s="16">
        <f t="shared" si="0"/>
        <v>8</v>
      </c>
      <c r="B8" s="1" t="s">
        <v>1</v>
      </c>
      <c r="C8" s="13" t="s">
        <v>27</v>
      </c>
      <c r="D8" s="5">
        <f ca="1">MEDIAN(D36:D55)</f>
        <v>510.65420528961403</v>
      </c>
      <c r="E8" s="5">
        <f t="shared" ref="E8:BP8" ca="1" si="3">MEDIAN(E36:E55)</f>
        <v>510.53017423518924</v>
      </c>
      <c r="F8" s="5">
        <f t="shared" ca="1" si="3"/>
        <v>460.76206368617363</v>
      </c>
      <c r="G8" s="5">
        <f t="shared" ca="1" si="3"/>
        <v>506.2373756025828</v>
      </c>
      <c r="H8" s="5">
        <f t="shared" ca="1" si="3"/>
        <v>532.01590744176633</v>
      </c>
      <c r="I8" s="5">
        <f t="shared" ca="1" si="3"/>
        <v>507.25175975823856</v>
      </c>
      <c r="J8" s="5">
        <f t="shared" ca="1" si="3"/>
        <v>507.68411617465324</v>
      </c>
      <c r="K8" s="5">
        <f t="shared" ca="1" si="3"/>
        <v>505.12436150653707</v>
      </c>
      <c r="L8" s="5">
        <f t="shared" ca="1" si="3"/>
        <v>509.56912094940651</v>
      </c>
      <c r="M8" s="5">
        <f t="shared" ca="1" si="3"/>
        <v>481.5053756701667</v>
      </c>
      <c r="N8" s="5">
        <f t="shared" ca="1" si="3"/>
        <v>547.14418211170175</v>
      </c>
      <c r="O8" s="5">
        <f t="shared" ca="1" si="3"/>
        <v>485.68419220033473</v>
      </c>
      <c r="P8" s="5">
        <f t="shared" ca="1" si="3"/>
        <v>408.20072705651347</v>
      </c>
      <c r="Q8" s="5">
        <f t="shared" ca="1" si="3"/>
        <v>488.19326648565419</v>
      </c>
      <c r="R8" s="5">
        <f t="shared" ca="1" si="3"/>
        <v>507.63264102748303</v>
      </c>
      <c r="S8" s="5">
        <f t="shared" ca="1" si="3"/>
        <v>522.26790507719238</v>
      </c>
      <c r="T8" s="5">
        <f t="shared" ca="1" si="3"/>
        <v>492.76156643670527</v>
      </c>
      <c r="U8" s="5">
        <f t="shared" ca="1" si="3"/>
        <v>419.18753852303644</v>
      </c>
      <c r="V8" s="5">
        <f t="shared" ca="1" si="3"/>
        <v>542.06117004832004</v>
      </c>
      <c r="W8" s="5">
        <f t="shared" ca="1" si="3"/>
        <v>538.84310683088302</v>
      </c>
      <c r="X8" s="5">
        <f t="shared" ca="1" si="3"/>
        <v>509.9632835681461</v>
      </c>
      <c r="Y8" s="5">
        <f t="shared" ca="1" si="3"/>
        <v>456.5927673249825</v>
      </c>
      <c r="Z8" s="5">
        <f t="shared" ca="1" si="3"/>
        <v>474.61424519420905</v>
      </c>
      <c r="AA8" s="5">
        <f t="shared" ca="1" si="3"/>
        <v>482.80581049680666</v>
      </c>
      <c r="AB8" s="5">
        <f t="shared" ca="1" si="3"/>
        <v>483.65728748701315</v>
      </c>
      <c r="AC8" s="5">
        <f t="shared" ca="1" si="3"/>
        <v>514.94008633136139</v>
      </c>
      <c r="AD8" s="5">
        <f t="shared" ca="1" si="3"/>
        <v>479.03296277288302</v>
      </c>
      <c r="AE8" s="5">
        <f t="shared" ca="1" si="3"/>
        <v>504.86627091308458</v>
      </c>
      <c r="AF8" s="5">
        <f t="shared" ca="1" si="3"/>
        <v>517.98020049095726</v>
      </c>
      <c r="AG8" s="5">
        <f t="shared" ca="1" si="3"/>
        <v>474.31722105606696</v>
      </c>
      <c r="AH8" s="5">
        <f t="shared" ca="1" si="3"/>
        <v>503.11656468513672</v>
      </c>
      <c r="AI8" s="5">
        <f t="shared" ca="1" si="3"/>
        <v>526.66644136441744</v>
      </c>
      <c r="AJ8" s="5">
        <f t="shared" ca="1" si="3"/>
        <v>494.37623639203991</v>
      </c>
      <c r="AK8" s="5">
        <f t="shared" ca="1" si="3"/>
        <v>478.22619961514124</v>
      </c>
      <c r="AL8" s="5">
        <f t="shared" ca="1" si="3"/>
        <v>507.66515358252809</v>
      </c>
      <c r="AM8" s="5">
        <f t="shared" ca="1" si="3"/>
        <v>487.11706997382987</v>
      </c>
      <c r="AN8" s="5">
        <f t="shared" ca="1" si="3"/>
        <v>541.76540214856072</v>
      </c>
      <c r="AO8" s="5">
        <f t="shared" ca="1" si="3"/>
        <v>514.6946560429094</v>
      </c>
      <c r="AP8" s="5">
        <f t="shared" ca="1" si="3"/>
        <v>524.38617942844553</v>
      </c>
      <c r="AQ8" s="5">
        <f t="shared" ca="1" si="3"/>
        <v>553.88477196479982</v>
      </c>
      <c r="AR8" s="5">
        <f t="shared" ca="1" si="3"/>
        <v>465.87200298095701</v>
      </c>
      <c r="AS8" s="5">
        <f t="shared" ca="1" si="3"/>
        <v>524.50148728407487</v>
      </c>
      <c r="AT8" s="5">
        <f t="shared" ca="1" si="3"/>
        <v>521.75267800021425</v>
      </c>
      <c r="AU8" s="5">
        <f t="shared" ca="1" si="3"/>
        <v>543.30914691645739</v>
      </c>
      <c r="AV8" s="5">
        <f t="shared" ca="1" si="3"/>
        <v>480.31369128241681</v>
      </c>
      <c r="AW8" s="5">
        <f t="shared" ca="1" si="3"/>
        <v>503.28586184265703</v>
      </c>
      <c r="AX8" s="5">
        <f t="shared" ca="1" si="3"/>
        <v>499.059909480557</v>
      </c>
      <c r="AY8" s="5">
        <f t="shared" ca="1" si="3"/>
        <v>453.85499036312456</v>
      </c>
      <c r="AZ8" s="5">
        <f t="shared" ca="1" si="3"/>
        <v>489.34089490743168</v>
      </c>
      <c r="BA8" s="5">
        <f t="shared" ca="1" si="3"/>
        <v>522.44954291875297</v>
      </c>
      <c r="BB8" s="5">
        <f t="shared" ca="1" si="3"/>
        <v>536.02473065954769</v>
      </c>
      <c r="BC8" s="5">
        <f t="shared" ca="1" si="3"/>
        <v>494.59115728745553</v>
      </c>
      <c r="BD8" s="5">
        <f t="shared" ca="1" si="3"/>
        <v>495.47979086715998</v>
      </c>
      <c r="BE8" s="5">
        <f t="shared" ca="1" si="3"/>
        <v>499.12622474096054</v>
      </c>
      <c r="BF8" s="5">
        <f t="shared" ca="1" si="3"/>
        <v>465.28680157015629</v>
      </c>
      <c r="BG8" s="5">
        <f t="shared" ca="1" si="3"/>
        <v>523.09802902023284</v>
      </c>
      <c r="BH8" s="5">
        <f t="shared" ca="1" si="3"/>
        <v>515.8763406184089</v>
      </c>
      <c r="BI8" s="5">
        <f t="shared" ca="1" si="3"/>
        <v>505.29405556698919</v>
      </c>
      <c r="BJ8" s="5">
        <f t="shared" ca="1" si="3"/>
        <v>535.18049132041335</v>
      </c>
      <c r="BK8" s="5">
        <f t="shared" ca="1" si="3"/>
        <v>546.42606221302742</v>
      </c>
      <c r="BL8" s="5">
        <f t="shared" ca="1" si="3"/>
        <v>497.94584980413651</v>
      </c>
      <c r="BM8" s="5">
        <f t="shared" ca="1" si="3"/>
        <v>531.48197646493577</v>
      </c>
      <c r="BN8" s="5">
        <f t="shared" ca="1" si="3"/>
        <v>504.78849475954325</v>
      </c>
      <c r="BO8" s="5">
        <f t="shared" ca="1" si="3"/>
        <v>494.60473039137236</v>
      </c>
      <c r="BP8" s="5">
        <f t="shared" ca="1" si="3"/>
        <v>487.09465357882482</v>
      </c>
      <c r="BQ8" s="5">
        <f t="shared" ref="BQ8:CE8" ca="1" si="4">MEDIAN(BQ36:BQ55)</f>
        <v>488.76697906957759</v>
      </c>
      <c r="BR8" s="5">
        <f t="shared" ca="1" si="4"/>
        <v>500.00919672338983</v>
      </c>
      <c r="BS8" s="5">
        <f t="shared" ca="1" si="4"/>
        <v>497.94772736204811</v>
      </c>
      <c r="BT8" s="5">
        <f t="shared" ca="1" si="4"/>
        <v>508.30098689613908</v>
      </c>
      <c r="BU8" s="5">
        <f t="shared" ca="1" si="4"/>
        <v>543.38070629504159</v>
      </c>
      <c r="BV8" s="5">
        <f t="shared" ca="1" si="4"/>
        <v>496.92434657873486</v>
      </c>
      <c r="BW8" s="5">
        <f t="shared" ca="1" si="4"/>
        <v>482.09508573093814</v>
      </c>
      <c r="BX8" s="5">
        <f t="shared" ca="1" si="4"/>
        <v>501.60733924462437</v>
      </c>
      <c r="BY8" s="5">
        <f t="shared" ca="1" si="4"/>
        <v>486.63724242711942</v>
      </c>
      <c r="BZ8" s="5">
        <f t="shared" ca="1" si="4"/>
        <v>465.81110108142462</v>
      </c>
      <c r="CA8" s="5">
        <f t="shared" ca="1" si="4"/>
        <v>509.02596499839296</v>
      </c>
      <c r="CB8" s="5">
        <f t="shared" ca="1" si="4"/>
        <v>533.11000756064061</v>
      </c>
      <c r="CC8" s="5">
        <f t="shared" ca="1" si="4"/>
        <v>478.66672479009782</v>
      </c>
      <c r="CD8" s="5">
        <f t="shared" ca="1" si="4"/>
        <v>509.72823648221481</v>
      </c>
      <c r="CE8" s="5">
        <f t="shared" ca="1" si="4"/>
        <v>486.53706499011173</v>
      </c>
    </row>
    <row r="9" spans="1:83" x14ac:dyDescent="0.25">
      <c r="A9" s="16">
        <f t="shared" si="0"/>
        <v>9</v>
      </c>
      <c r="B9" s="1" t="s">
        <v>56</v>
      </c>
      <c r="C9" s="15">
        <f ca="1">COUNTIF(D9:CE9,"=Y")/P4</f>
        <v>0.58750000000000002</v>
      </c>
      <c r="D9" s="1" t="str">
        <f t="shared" ref="D9:BO9" ca="1" si="5">IF(ABS(D8-$B3)&gt;ABS(D7-$B3),"Y","")</f>
        <v>Y</v>
      </c>
      <c r="E9" s="1" t="str">
        <f t="shared" ca="1" si="5"/>
        <v/>
      </c>
      <c r="F9" s="1" t="str">
        <f t="shared" ca="1" si="5"/>
        <v>Y</v>
      </c>
      <c r="G9" s="1" t="str">
        <f t="shared" ca="1" si="5"/>
        <v/>
      </c>
      <c r="H9" s="1" t="str">
        <f t="shared" ca="1" si="5"/>
        <v>Y</v>
      </c>
      <c r="I9" s="1" t="str">
        <f t="shared" ca="1" si="5"/>
        <v/>
      </c>
      <c r="J9" s="1" t="str">
        <f t="shared" ca="1" si="5"/>
        <v/>
      </c>
      <c r="K9" s="1" t="str">
        <f t="shared" ca="1" si="5"/>
        <v/>
      </c>
      <c r="L9" s="1" t="str">
        <f t="shared" ca="1" si="5"/>
        <v>Y</v>
      </c>
      <c r="M9" s="1" t="str">
        <f t="shared" ca="1" si="5"/>
        <v>Y</v>
      </c>
      <c r="N9" s="1" t="str">
        <f t="shared" ca="1" si="5"/>
        <v>Y</v>
      </c>
      <c r="O9" s="1" t="str">
        <f t="shared" ca="1" si="5"/>
        <v/>
      </c>
      <c r="P9" s="1" t="str">
        <f t="shared" ca="1" si="5"/>
        <v>Y</v>
      </c>
      <c r="Q9" s="1" t="str">
        <f t="shared" ca="1" si="5"/>
        <v>Y</v>
      </c>
      <c r="R9" s="1" t="str">
        <f t="shared" ca="1" si="5"/>
        <v>Y</v>
      </c>
      <c r="S9" s="1" t="str">
        <f t="shared" ca="1" si="5"/>
        <v>Y</v>
      </c>
      <c r="T9" s="1" t="str">
        <f t="shared" ca="1" si="5"/>
        <v/>
      </c>
      <c r="U9" s="1" t="str">
        <f t="shared" ca="1" si="5"/>
        <v>Y</v>
      </c>
      <c r="V9" s="1" t="str">
        <f t="shared" ca="1" si="5"/>
        <v>Y</v>
      </c>
      <c r="W9" s="1" t="str">
        <f t="shared" ca="1" si="5"/>
        <v/>
      </c>
      <c r="X9" s="1" t="str">
        <f t="shared" ca="1" si="5"/>
        <v>Y</v>
      </c>
      <c r="Y9" s="1" t="str">
        <f t="shared" ca="1" si="5"/>
        <v>Y</v>
      </c>
      <c r="Z9" s="1" t="str">
        <f t="shared" ca="1" si="5"/>
        <v>Y</v>
      </c>
      <c r="AA9" s="1" t="str">
        <f t="shared" ca="1" si="5"/>
        <v>Y</v>
      </c>
      <c r="AB9" s="1" t="str">
        <f t="shared" ca="1" si="5"/>
        <v>Y</v>
      </c>
      <c r="AC9" s="1" t="str">
        <f t="shared" ca="1" si="5"/>
        <v/>
      </c>
      <c r="AD9" s="1" t="str">
        <f t="shared" ca="1" si="5"/>
        <v/>
      </c>
      <c r="AE9" s="1" t="str">
        <f t="shared" ca="1" si="5"/>
        <v>Y</v>
      </c>
      <c r="AF9" s="1" t="str">
        <f t="shared" ca="1" si="5"/>
        <v>Y</v>
      </c>
      <c r="AG9" s="1" t="str">
        <f t="shared" ca="1" si="5"/>
        <v>Y</v>
      </c>
      <c r="AH9" s="1" t="str">
        <f t="shared" ca="1" si="5"/>
        <v/>
      </c>
      <c r="AI9" s="1" t="str">
        <f t="shared" ca="1" si="5"/>
        <v>Y</v>
      </c>
      <c r="AJ9" s="1" t="str">
        <f t="shared" ca="1" si="5"/>
        <v>Y</v>
      </c>
      <c r="AK9" s="1" t="str">
        <f t="shared" ca="1" si="5"/>
        <v>Y</v>
      </c>
      <c r="AL9" s="1" t="str">
        <f t="shared" ca="1" si="5"/>
        <v>Y</v>
      </c>
      <c r="AM9" s="1" t="str">
        <f t="shared" ca="1" si="5"/>
        <v/>
      </c>
      <c r="AN9" s="1" t="str">
        <f t="shared" ca="1" si="5"/>
        <v/>
      </c>
      <c r="AO9" s="1" t="str">
        <f t="shared" ca="1" si="5"/>
        <v/>
      </c>
      <c r="AP9" s="1" t="str">
        <f t="shared" ca="1" si="5"/>
        <v/>
      </c>
      <c r="AQ9" s="1" t="str">
        <f t="shared" ca="1" si="5"/>
        <v>Y</v>
      </c>
      <c r="AR9" s="1" t="str">
        <f t="shared" ca="1" si="5"/>
        <v>Y</v>
      </c>
      <c r="AS9" s="1" t="str">
        <f t="shared" ca="1" si="5"/>
        <v>Y</v>
      </c>
      <c r="AT9" s="1" t="str">
        <f t="shared" ca="1" si="5"/>
        <v>Y</v>
      </c>
      <c r="AU9" s="1" t="str">
        <f t="shared" ca="1" si="5"/>
        <v/>
      </c>
      <c r="AV9" s="1" t="str">
        <f t="shared" ca="1" si="5"/>
        <v/>
      </c>
      <c r="AW9" s="1" t="str">
        <f t="shared" ca="1" si="5"/>
        <v/>
      </c>
      <c r="AX9" s="1" t="str">
        <f t="shared" ca="1" si="5"/>
        <v/>
      </c>
      <c r="AY9" s="1" t="str">
        <f t="shared" ca="1" si="5"/>
        <v/>
      </c>
      <c r="AZ9" s="1" t="str">
        <f t="shared" ca="1" si="5"/>
        <v>Y</v>
      </c>
      <c r="BA9" s="1" t="str">
        <f t="shared" ca="1" si="5"/>
        <v>Y</v>
      </c>
      <c r="BB9" s="1" t="str">
        <f t="shared" ca="1" si="5"/>
        <v>Y</v>
      </c>
      <c r="BC9" s="1" t="str">
        <f t="shared" ca="1" si="5"/>
        <v/>
      </c>
      <c r="BD9" s="1" t="str">
        <f t="shared" ca="1" si="5"/>
        <v/>
      </c>
      <c r="BE9" s="1" t="str">
        <f t="shared" ca="1" si="5"/>
        <v/>
      </c>
      <c r="BF9" s="1" t="str">
        <f t="shared" ca="1" si="5"/>
        <v/>
      </c>
      <c r="BG9" s="1" t="str">
        <f t="shared" ca="1" si="5"/>
        <v>Y</v>
      </c>
      <c r="BH9" s="1" t="str">
        <f t="shared" ca="1" si="5"/>
        <v>Y</v>
      </c>
      <c r="BI9" s="1" t="str">
        <f t="shared" ca="1" si="5"/>
        <v/>
      </c>
      <c r="BJ9" s="1" t="str">
        <f t="shared" ca="1" si="5"/>
        <v>Y</v>
      </c>
      <c r="BK9" s="1" t="str">
        <f t="shared" ca="1" si="5"/>
        <v>Y</v>
      </c>
      <c r="BL9" s="1" t="str">
        <f t="shared" ca="1" si="5"/>
        <v>Y</v>
      </c>
      <c r="BM9" s="1" t="str">
        <f t="shared" ca="1" si="5"/>
        <v>Y</v>
      </c>
      <c r="BN9" s="1" t="str">
        <f t="shared" ca="1" si="5"/>
        <v>Y</v>
      </c>
      <c r="BO9" s="1" t="str">
        <f t="shared" ca="1" si="5"/>
        <v/>
      </c>
      <c r="BP9" s="1" t="str">
        <f t="shared" ref="BP9:CE9" ca="1" si="6">IF(ABS(BP8-$B3)&gt;ABS(BP7-$B3),"Y","")</f>
        <v/>
      </c>
      <c r="BQ9" s="1" t="str">
        <f t="shared" ca="1" si="6"/>
        <v>Y</v>
      </c>
      <c r="BR9" s="1" t="str">
        <f t="shared" ca="1" si="6"/>
        <v/>
      </c>
      <c r="BS9" s="1" t="str">
        <f t="shared" ca="1" si="6"/>
        <v/>
      </c>
      <c r="BT9" s="1" t="str">
        <f t="shared" ca="1" si="6"/>
        <v/>
      </c>
      <c r="BU9" s="1" t="str">
        <f t="shared" ca="1" si="6"/>
        <v>Y</v>
      </c>
      <c r="BV9" s="1" t="str">
        <f t="shared" ca="1" si="6"/>
        <v>Y</v>
      </c>
      <c r="BW9" s="1" t="str">
        <f t="shared" ca="1" si="6"/>
        <v/>
      </c>
      <c r="BX9" s="1" t="str">
        <f t="shared" ca="1" si="6"/>
        <v/>
      </c>
      <c r="BY9" s="1" t="str">
        <f t="shared" ca="1" si="6"/>
        <v>Y</v>
      </c>
      <c r="BZ9" s="1" t="str">
        <f t="shared" ca="1" si="6"/>
        <v>Y</v>
      </c>
      <c r="CA9" s="1" t="str">
        <f t="shared" ca="1" si="6"/>
        <v/>
      </c>
      <c r="CB9" s="1" t="str">
        <f t="shared" ca="1" si="6"/>
        <v>Y</v>
      </c>
      <c r="CC9" s="1" t="str">
        <f t="shared" ca="1" si="6"/>
        <v>Y</v>
      </c>
      <c r="CD9" s="1" t="str">
        <f t="shared" ca="1" si="6"/>
        <v>Y</v>
      </c>
      <c r="CE9" s="1" t="str">
        <f t="shared" ca="1" si="6"/>
        <v>Y</v>
      </c>
    </row>
    <row r="10" spans="1:83" x14ac:dyDescent="0.25">
      <c r="A10" s="16">
        <f t="shared" si="0"/>
        <v>10</v>
      </c>
      <c r="B10" s="1" t="s">
        <v>51</v>
      </c>
      <c r="C10" s="15">
        <f ca="1">COUNTIF(D10:CE10,"=Y")/P4</f>
        <v>0.82499999999999996</v>
      </c>
      <c r="D10" s="1" t="str">
        <f t="shared" ref="D10:BO10" ca="1" si="7">IF((D7-$B3)*(D8-$B3)&gt;=0,"Y","")</f>
        <v>Y</v>
      </c>
      <c r="E10" s="1" t="str">
        <f t="shared" ca="1" si="7"/>
        <v/>
      </c>
      <c r="F10" s="1" t="str">
        <f t="shared" ca="1" si="7"/>
        <v>Y</v>
      </c>
      <c r="G10" s="1" t="str">
        <f t="shared" ca="1" si="7"/>
        <v>Y</v>
      </c>
      <c r="H10" s="1" t="str">
        <f t="shared" ca="1" si="7"/>
        <v>Y</v>
      </c>
      <c r="I10" s="1" t="str">
        <f t="shared" ca="1" si="7"/>
        <v/>
      </c>
      <c r="J10" s="1" t="str">
        <f t="shared" ca="1" si="7"/>
        <v>Y</v>
      </c>
      <c r="K10" s="1" t="str">
        <f t="shared" ca="1" si="7"/>
        <v>Y</v>
      </c>
      <c r="L10" s="1" t="str">
        <f t="shared" ca="1" si="7"/>
        <v>Y</v>
      </c>
      <c r="M10" s="1" t="str">
        <f t="shared" ca="1" si="7"/>
        <v>Y</v>
      </c>
      <c r="N10" s="1" t="str">
        <f t="shared" ca="1" si="7"/>
        <v>Y</v>
      </c>
      <c r="O10" s="1" t="str">
        <f t="shared" ca="1" si="7"/>
        <v>Y</v>
      </c>
      <c r="P10" s="1" t="str">
        <f t="shared" ca="1" si="7"/>
        <v>Y</v>
      </c>
      <c r="Q10" s="1" t="str">
        <f t="shared" ca="1" si="7"/>
        <v>Y</v>
      </c>
      <c r="R10" s="1" t="str">
        <f t="shared" ca="1" si="7"/>
        <v>Y</v>
      </c>
      <c r="S10" s="1" t="str">
        <f t="shared" ca="1" si="7"/>
        <v>Y</v>
      </c>
      <c r="T10" s="1" t="str">
        <f t="shared" ca="1" si="7"/>
        <v>Y</v>
      </c>
      <c r="U10" s="1" t="str">
        <f t="shared" ca="1" si="7"/>
        <v>Y</v>
      </c>
      <c r="V10" s="1" t="str">
        <f t="shared" ca="1" si="7"/>
        <v>Y</v>
      </c>
      <c r="W10" s="1" t="str">
        <f t="shared" ca="1" si="7"/>
        <v>Y</v>
      </c>
      <c r="X10" s="1" t="str">
        <f t="shared" ca="1" si="7"/>
        <v>Y</v>
      </c>
      <c r="Y10" s="1" t="str">
        <f t="shared" ca="1" si="7"/>
        <v>Y</v>
      </c>
      <c r="Z10" s="1" t="str">
        <f t="shared" ca="1" si="7"/>
        <v>Y</v>
      </c>
      <c r="AA10" s="1" t="str">
        <f t="shared" ca="1" si="7"/>
        <v>Y</v>
      </c>
      <c r="AB10" s="1" t="str">
        <f t="shared" ca="1" si="7"/>
        <v>Y</v>
      </c>
      <c r="AC10" s="1" t="str">
        <f t="shared" ca="1" si="7"/>
        <v>Y</v>
      </c>
      <c r="AD10" s="1" t="str">
        <f t="shared" ca="1" si="7"/>
        <v>Y</v>
      </c>
      <c r="AE10" s="1" t="str">
        <f t="shared" ca="1" si="7"/>
        <v/>
      </c>
      <c r="AF10" s="1" t="str">
        <f t="shared" ca="1" si="7"/>
        <v>Y</v>
      </c>
      <c r="AG10" s="1" t="str">
        <f t="shared" ca="1" si="7"/>
        <v>Y</v>
      </c>
      <c r="AH10" s="1" t="str">
        <f t="shared" ca="1" si="7"/>
        <v>Y</v>
      </c>
      <c r="AI10" s="1" t="str">
        <f t="shared" ca="1" si="7"/>
        <v>Y</v>
      </c>
      <c r="AJ10" s="1" t="str">
        <f t="shared" ca="1" si="7"/>
        <v>Y</v>
      </c>
      <c r="AK10" s="1" t="str">
        <f t="shared" ca="1" si="7"/>
        <v>Y</v>
      </c>
      <c r="AL10" s="1" t="str">
        <f t="shared" ca="1" si="7"/>
        <v>Y</v>
      </c>
      <c r="AM10" s="1" t="str">
        <f t="shared" ca="1" si="7"/>
        <v>Y</v>
      </c>
      <c r="AN10" s="1" t="str">
        <f t="shared" ca="1" si="7"/>
        <v>Y</v>
      </c>
      <c r="AO10" s="1" t="str">
        <f t="shared" ca="1" si="7"/>
        <v/>
      </c>
      <c r="AP10" s="1" t="str">
        <f t="shared" ca="1" si="7"/>
        <v>Y</v>
      </c>
      <c r="AQ10" s="1" t="str">
        <f t="shared" ca="1" si="7"/>
        <v>Y</v>
      </c>
      <c r="AR10" s="1" t="str">
        <f t="shared" ca="1" si="7"/>
        <v>Y</v>
      </c>
      <c r="AS10" s="1" t="str">
        <f t="shared" ca="1" si="7"/>
        <v>Y</v>
      </c>
      <c r="AT10" s="1" t="str">
        <f t="shared" ca="1" si="7"/>
        <v>Y</v>
      </c>
      <c r="AU10" s="1" t="str">
        <f t="shared" ca="1" si="7"/>
        <v>Y</v>
      </c>
      <c r="AV10" s="1" t="str">
        <f t="shared" ca="1" si="7"/>
        <v>Y</v>
      </c>
      <c r="AW10" s="1" t="str">
        <f t="shared" ca="1" si="7"/>
        <v>Y</v>
      </c>
      <c r="AX10" s="1" t="str">
        <f t="shared" ca="1" si="7"/>
        <v>Y</v>
      </c>
      <c r="AY10" s="1" t="str">
        <f t="shared" ca="1" si="7"/>
        <v>Y</v>
      </c>
      <c r="AZ10" s="1" t="str">
        <f t="shared" ca="1" si="7"/>
        <v>Y</v>
      </c>
      <c r="BA10" s="1" t="str">
        <f t="shared" ca="1" si="7"/>
        <v/>
      </c>
      <c r="BB10" s="1" t="str">
        <f t="shared" ca="1" si="7"/>
        <v>Y</v>
      </c>
      <c r="BC10" s="1" t="str">
        <f t="shared" ca="1" si="7"/>
        <v>Y</v>
      </c>
      <c r="BD10" s="1" t="str">
        <f t="shared" ca="1" si="7"/>
        <v>Y</v>
      </c>
      <c r="BE10" s="1" t="str">
        <f t="shared" ca="1" si="7"/>
        <v>Y</v>
      </c>
      <c r="BF10" s="1" t="str">
        <f t="shared" ca="1" si="7"/>
        <v>Y</v>
      </c>
      <c r="BG10" s="1" t="str">
        <f t="shared" ca="1" si="7"/>
        <v>Y</v>
      </c>
      <c r="BH10" s="1" t="str">
        <f t="shared" ca="1" si="7"/>
        <v/>
      </c>
      <c r="BI10" s="1" t="str">
        <f t="shared" ca="1" si="7"/>
        <v>Y</v>
      </c>
      <c r="BJ10" s="1" t="str">
        <f t="shared" ca="1" si="7"/>
        <v>Y</v>
      </c>
      <c r="BK10" s="1" t="str">
        <f t="shared" ca="1" si="7"/>
        <v>Y</v>
      </c>
      <c r="BL10" s="1" t="str">
        <f t="shared" ca="1" si="7"/>
        <v>Y</v>
      </c>
      <c r="BM10" s="1" t="str">
        <f t="shared" ca="1" si="7"/>
        <v/>
      </c>
      <c r="BN10" s="1" t="str">
        <f t="shared" ca="1" si="7"/>
        <v/>
      </c>
      <c r="BO10" s="1" t="str">
        <f t="shared" ca="1" si="7"/>
        <v>Y</v>
      </c>
      <c r="BP10" s="1" t="str">
        <f t="shared" ref="BP10:CE10" ca="1" si="8">IF((BP7-$B3)*(BP8-$B3)&gt;=0,"Y","")</f>
        <v>Y</v>
      </c>
      <c r="BQ10" s="1" t="str">
        <f t="shared" ca="1" si="8"/>
        <v>Y</v>
      </c>
      <c r="BR10" s="1" t="str">
        <f t="shared" ca="1" si="8"/>
        <v>Y</v>
      </c>
      <c r="BS10" s="1" t="str">
        <f t="shared" ca="1" si="8"/>
        <v/>
      </c>
      <c r="BT10" s="1" t="str">
        <f t="shared" ca="1" si="8"/>
        <v/>
      </c>
      <c r="BU10" s="1" t="str">
        <f t="shared" ca="1" si="8"/>
        <v>Y</v>
      </c>
      <c r="BV10" s="1" t="str">
        <f t="shared" ca="1" si="8"/>
        <v/>
      </c>
      <c r="BW10" s="1" t="str">
        <f t="shared" ca="1" si="8"/>
        <v>Y</v>
      </c>
      <c r="BX10" s="1" t="str">
        <f t="shared" ca="1" si="8"/>
        <v/>
      </c>
      <c r="BY10" s="1" t="str">
        <f t="shared" ca="1" si="8"/>
        <v>Y</v>
      </c>
      <c r="BZ10" s="1" t="str">
        <f t="shared" ca="1" si="8"/>
        <v>Y</v>
      </c>
      <c r="CA10" s="1" t="str">
        <f t="shared" ca="1" si="8"/>
        <v/>
      </c>
      <c r="CB10" s="1" t="str">
        <f t="shared" ca="1" si="8"/>
        <v>Y</v>
      </c>
      <c r="CC10" s="1" t="str">
        <f t="shared" ca="1" si="8"/>
        <v>Y</v>
      </c>
      <c r="CD10" s="1" t="str">
        <f t="shared" ca="1" si="8"/>
        <v>Y</v>
      </c>
      <c r="CE10" s="1" t="str">
        <f t="shared" ca="1" si="8"/>
        <v/>
      </c>
    </row>
    <row r="11" spans="1:83" x14ac:dyDescent="0.25">
      <c r="A11" s="16">
        <f t="shared" si="0"/>
        <v>11</v>
      </c>
      <c r="B11" s="1" t="s">
        <v>25</v>
      </c>
      <c r="C11" s="15">
        <f ca="1">COUNTIF(D11:CE11,"=Y")/P4</f>
        <v>0.5</v>
      </c>
      <c r="D11" s="1" t="str">
        <f ca="1">IF(AND(D$9="Y",D$10="Y")=TRUE,"Y","")</f>
        <v>Y</v>
      </c>
      <c r="E11" s="1" t="str">
        <f t="shared" ref="E11:BP11" ca="1" si="9">IF(AND(E$9="Y",E$10="Y")=TRUE,"Y","")</f>
        <v/>
      </c>
      <c r="F11" s="1" t="str">
        <f t="shared" ca="1" si="9"/>
        <v>Y</v>
      </c>
      <c r="G11" s="1" t="str">
        <f t="shared" ca="1" si="9"/>
        <v/>
      </c>
      <c r="H11" s="1" t="str">
        <f t="shared" ca="1" si="9"/>
        <v>Y</v>
      </c>
      <c r="I11" s="1" t="str">
        <f t="shared" ca="1" si="9"/>
        <v/>
      </c>
      <c r="J11" s="1" t="str">
        <f t="shared" ca="1" si="9"/>
        <v/>
      </c>
      <c r="K11" s="1" t="str">
        <f t="shared" ca="1" si="9"/>
        <v/>
      </c>
      <c r="L11" s="1" t="str">
        <f t="shared" ca="1" si="9"/>
        <v>Y</v>
      </c>
      <c r="M11" s="1" t="str">
        <f t="shared" ca="1" si="9"/>
        <v>Y</v>
      </c>
      <c r="N11" s="1" t="str">
        <f t="shared" ca="1" si="9"/>
        <v>Y</v>
      </c>
      <c r="O11" s="1" t="str">
        <f t="shared" ca="1" si="9"/>
        <v/>
      </c>
      <c r="P11" s="1" t="str">
        <f t="shared" ca="1" si="9"/>
        <v>Y</v>
      </c>
      <c r="Q11" s="1" t="str">
        <f t="shared" ca="1" si="9"/>
        <v>Y</v>
      </c>
      <c r="R11" s="1" t="str">
        <f t="shared" ca="1" si="9"/>
        <v>Y</v>
      </c>
      <c r="S11" s="1" t="str">
        <f t="shared" ca="1" si="9"/>
        <v>Y</v>
      </c>
      <c r="T11" s="1" t="str">
        <f t="shared" ca="1" si="9"/>
        <v/>
      </c>
      <c r="U11" s="1" t="str">
        <f t="shared" ca="1" si="9"/>
        <v>Y</v>
      </c>
      <c r="V11" s="1" t="str">
        <f t="shared" ca="1" si="9"/>
        <v>Y</v>
      </c>
      <c r="W11" s="1" t="str">
        <f t="shared" ca="1" si="9"/>
        <v/>
      </c>
      <c r="X11" s="1" t="str">
        <f t="shared" ca="1" si="9"/>
        <v>Y</v>
      </c>
      <c r="Y11" s="1" t="str">
        <f t="shared" ca="1" si="9"/>
        <v>Y</v>
      </c>
      <c r="Z11" s="1" t="str">
        <f t="shared" ca="1" si="9"/>
        <v>Y</v>
      </c>
      <c r="AA11" s="1" t="str">
        <f t="shared" ca="1" si="9"/>
        <v>Y</v>
      </c>
      <c r="AB11" s="1" t="str">
        <f t="shared" ca="1" si="9"/>
        <v>Y</v>
      </c>
      <c r="AC11" s="1" t="str">
        <f t="shared" ca="1" si="9"/>
        <v/>
      </c>
      <c r="AD11" s="1" t="str">
        <f t="shared" ca="1" si="9"/>
        <v/>
      </c>
      <c r="AE11" s="1" t="str">
        <f t="shared" ca="1" si="9"/>
        <v/>
      </c>
      <c r="AF11" s="1" t="str">
        <f t="shared" ca="1" si="9"/>
        <v>Y</v>
      </c>
      <c r="AG11" s="1" t="str">
        <f t="shared" ca="1" si="9"/>
        <v>Y</v>
      </c>
      <c r="AH11" s="1" t="str">
        <f t="shared" ca="1" si="9"/>
        <v/>
      </c>
      <c r="AI11" s="1" t="str">
        <f t="shared" ca="1" si="9"/>
        <v>Y</v>
      </c>
      <c r="AJ11" s="1" t="str">
        <f t="shared" ca="1" si="9"/>
        <v>Y</v>
      </c>
      <c r="AK11" s="1" t="str">
        <f t="shared" ca="1" si="9"/>
        <v>Y</v>
      </c>
      <c r="AL11" s="1" t="str">
        <f t="shared" ca="1" si="9"/>
        <v>Y</v>
      </c>
      <c r="AM11" s="1" t="str">
        <f t="shared" ca="1" si="9"/>
        <v/>
      </c>
      <c r="AN11" s="1" t="str">
        <f t="shared" ca="1" si="9"/>
        <v/>
      </c>
      <c r="AO11" s="1" t="str">
        <f t="shared" ca="1" si="9"/>
        <v/>
      </c>
      <c r="AP11" s="1" t="str">
        <f t="shared" ca="1" si="9"/>
        <v/>
      </c>
      <c r="AQ11" s="1" t="str">
        <f t="shared" ca="1" si="9"/>
        <v>Y</v>
      </c>
      <c r="AR11" s="1" t="str">
        <f t="shared" ca="1" si="9"/>
        <v>Y</v>
      </c>
      <c r="AS11" s="1" t="str">
        <f t="shared" ca="1" si="9"/>
        <v>Y</v>
      </c>
      <c r="AT11" s="1" t="str">
        <f t="shared" ca="1" si="9"/>
        <v>Y</v>
      </c>
      <c r="AU11" s="1" t="str">
        <f t="shared" ca="1" si="9"/>
        <v/>
      </c>
      <c r="AV11" s="1" t="str">
        <f t="shared" ca="1" si="9"/>
        <v/>
      </c>
      <c r="AW11" s="1" t="str">
        <f t="shared" ca="1" si="9"/>
        <v/>
      </c>
      <c r="AX11" s="1" t="str">
        <f t="shared" ca="1" si="9"/>
        <v/>
      </c>
      <c r="AY11" s="1" t="str">
        <f t="shared" ca="1" si="9"/>
        <v/>
      </c>
      <c r="AZ11" s="1" t="str">
        <f t="shared" ca="1" si="9"/>
        <v>Y</v>
      </c>
      <c r="BA11" s="1" t="str">
        <f t="shared" ca="1" si="9"/>
        <v/>
      </c>
      <c r="BB11" s="1" t="str">
        <f t="shared" ca="1" si="9"/>
        <v>Y</v>
      </c>
      <c r="BC11" s="1" t="str">
        <f t="shared" ca="1" si="9"/>
        <v/>
      </c>
      <c r="BD11" s="1" t="str">
        <f t="shared" ca="1" si="9"/>
        <v/>
      </c>
      <c r="BE11" s="1" t="str">
        <f t="shared" ca="1" si="9"/>
        <v/>
      </c>
      <c r="BF11" s="1" t="str">
        <f t="shared" ca="1" si="9"/>
        <v/>
      </c>
      <c r="BG11" s="1" t="str">
        <f t="shared" ca="1" si="9"/>
        <v>Y</v>
      </c>
      <c r="BH11" s="1" t="str">
        <f t="shared" ca="1" si="9"/>
        <v/>
      </c>
      <c r="BI11" s="1" t="str">
        <f t="shared" ca="1" si="9"/>
        <v/>
      </c>
      <c r="BJ11" s="1" t="str">
        <f t="shared" ca="1" si="9"/>
        <v>Y</v>
      </c>
      <c r="BK11" s="1" t="str">
        <f t="shared" ca="1" si="9"/>
        <v>Y</v>
      </c>
      <c r="BL11" s="1" t="str">
        <f t="shared" ca="1" si="9"/>
        <v>Y</v>
      </c>
      <c r="BM11" s="1" t="str">
        <f t="shared" ca="1" si="9"/>
        <v/>
      </c>
      <c r="BN11" s="1" t="str">
        <f t="shared" ca="1" si="9"/>
        <v/>
      </c>
      <c r="BO11" s="1" t="str">
        <f t="shared" ca="1" si="9"/>
        <v/>
      </c>
      <c r="BP11" s="1" t="str">
        <f t="shared" ca="1" si="9"/>
        <v/>
      </c>
      <c r="BQ11" s="1" t="str">
        <f t="shared" ref="BQ11:CE11" ca="1" si="10">IF(AND(BQ$9="Y",BQ$10="Y")=TRUE,"Y","")</f>
        <v>Y</v>
      </c>
      <c r="BR11" s="1" t="str">
        <f t="shared" ca="1" si="10"/>
        <v/>
      </c>
      <c r="BS11" s="1" t="str">
        <f t="shared" ca="1" si="10"/>
        <v/>
      </c>
      <c r="BT11" s="1" t="str">
        <f t="shared" ca="1" si="10"/>
        <v/>
      </c>
      <c r="BU11" s="1" t="str">
        <f t="shared" ca="1" si="10"/>
        <v>Y</v>
      </c>
      <c r="BV11" s="1" t="str">
        <f t="shared" ca="1" si="10"/>
        <v/>
      </c>
      <c r="BW11" s="1" t="str">
        <f t="shared" ca="1" si="10"/>
        <v/>
      </c>
      <c r="BX11" s="1" t="str">
        <f t="shared" ca="1" si="10"/>
        <v/>
      </c>
      <c r="BY11" s="1" t="str">
        <f t="shared" ca="1" si="10"/>
        <v>Y</v>
      </c>
      <c r="BZ11" s="1" t="str">
        <f t="shared" ca="1" si="10"/>
        <v>Y</v>
      </c>
      <c r="CA11" s="1" t="str">
        <f t="shared" ca="1" si="10"/>
        <v/>
      </c>
      <c r="CB11" s="1" t="str">
        <f t="shared" ca="1" si="10"/>
        <v>Y</v>
      </c>
      <c r="CC11" s="1" t="str">
        <f t="shared" ca="1" si="10"/>
        <v>Y</v>
      </c>
      <c r="CD11" s="1" t="str">
        <f t="shared" ca="1" si="10"/>
        <v>Y</v>
      </c>
      <c r="CE11" s="1" t="str">
        <f t="shared" ca="1" si="10"/>
        <v/>
      </c>
    </row>
    <row r="12" spans="1:83" x14ac:dyDescent="0.25">
      <c r="A12" s="16">
        <f t="shared" si="0"/>
        <v>12</v>
      </c>
      <c r="B12" s="1" t="s">
        <v>26</v>
      </c>
      <c r="C12" s="15">
        <f ca="1">COUNTIF(D12:CE12,"=Y")/P4</f>
        <v>8.7499999999999994E-2</v>
      </c>
      <c r="D12" s="1" t="str">
        <f ca="1">IF(AND(D$9="Y",D$10="")=TRUE,"Y","")</f>
        <v/>
      </c>
      <c r="E12" s="1" t="str">
        <f t="shared" ref="E12:BP12" ca="1" si="11">IF(AND(E$9="Y",E$10="")=TRUE,"Y","")</f>
        <v/>
      </c>
      <c r="F12" s="1" t="str">
        <f t="shared" ca="1" si="11"/>
        <v/>
      </c>
      <c r="G12" s="1" t="str">
        <f t="shared" ca="1" si="11"/>
        <v/>
      </c>
      <c r="H12" s="1" t="str">
        <f t="shared" ca="1" si="11"/>
        <v/>
      </c>
      <c r="I12" s="1" t="str">
        <f t="shared" ca="1" si="11"/>
        <v/>
      </c>
      <c r="J12" s="1" t="str">
        <f t="shared" ca="1" si="11"/>
        <v/>
      </c>
      <c r="K12" s="1" t="str">
        <f t="shared" ca="1" si="11"/>
        <v/>
      </c>
      <c r="L12" s="1" t="str">
        <f t="shared" ca="1" si="11"/>
        <v/>
      </c>
      <c r="M12" s="1" t="str">
        <f t="shared" ca="1" si="11"/>
        <v/>
      </c>
      <c r="N12" s="1" t="str">
        <f t="shared" ca="1" si="11"/>
        <v/>
      </c>
      <c r="O12" s="1" t="str">
        <f t="shared" ca="1" si="11"/>
        <v/>
      </c>
      <c r="P12" s="1" t="str">
        <f t="shared" ca="1" si="11"/>
        <v/>
      </c>
      <c r="Q12" s="1" t="str">
        <f t="shared" ca="1" si="11"/>
        <v/>
      </c>
      <c r="R12" s="1" t="str">
        <f t="shared" ca="1" si="11"/>
        <v/>
      </c>
      <c r="S12" s="1" t="str">
        <f t="shared" ca="1" si="11"/>
        <v/>
      </c>
      <c r="T12" s="1" t="str">
        <f t="shared" ca="1" si="11"/>
        <v/>
      </c>
      <c r="U12" s="1" t="str">
        <f t="shared" ca="1" si="11"/>
        <v/>
      </c>
      <c r="V12" s="1" t="str">
        <f t="shared" ca="1" si="11"/>
        <v/>
      </c>
      <c r="W12" s="1" t="str">
        <f t="shared" ca="1" si="11"/>
        <v/>
      </c>
      <c r="X12" s="1" t="str">
        <f t="shared" ca="1" si="11"/>
        <v/>
      </c>
      <c r="Y12" s="1" t="str">
        <f t="shared" ca="1" si="11"/>
        <v/>
      </c>
      <c r="Z12" s="1" t="str">
        <f t="shared" ca="1" si="11"/>
        <v/>
      </c>
      <c r="AA12" s="1" t="str">
        <f t="shared" ca="1" si="11"/>
        <v/>
      </c>
      <c r="AB12" s="1" t="str">
        <f t="shared" ca="1" si="11"/>
        <v/>
      </c>
      <c r="AC12" s="1" t="str">
        <f t="shared" ca="1" si="11"/>
        <v/>
      </c>
      <c r="AD12" s="1" t="str">
        <f t="shared" ca="1" si="11"/>
        <v/>
      </c>
      <c r="AE12" s="1" t="str">
        <f t="shared" ca="1" si="11"/>
        <v>Y</v>
      </c>
      <c r="AF12" s="1" t="str">
        <f t="shared" ca="1" si="11"/>
        <v/>
      </c>
      <c r="AG12" s="1" t="str">
        <f t="shared" ca="1" si="11"/>
        <v/>
      </c>
      <c r="AH12" s="1" t="str">
        <f t="shared" ca="1" si="11"/>
        <v/>
      </c>
      <c r="AI12" s="1" t="str">
        <f t="shared" ca="1" si="11"/>
        <v/>
      </c>
      <c r="AJ12" s="1" t="str">
        <f t="shared" ca="1" si="11"/>
        <v/>
      </c>
      <c r="AK12" s="1" t="str">
        <f t="shared" ca="1" si="11"/>
        <v/>
      </c>
      <c r="AL12" s="1" t="str">
        <f t="shared" ca="1" si="11"/>
        <v/>
      </c>
      <c r="AM12" s="1" t="str">
        <f t="shared" ca="1" si="11"/>
        <v/>
      </c>
      <c r="AN12" s="1" t="str">
        <f t="shared" ca="1" si="11"/>
        <v/>
      </c>
      <c r="AO12" s="1" t="str">
        <f t="shared" ca="1" si="11"/>
        <v/>
      </c>
      <c r="AP12" s="1" t="str">
        <f t="shared" ca="1" si="11"/>
        <v/>
      </c>
      <c r="AQ12" s="1" t="str">
        <f t="shared" ca="1" si="11"/>
        <v/>
      </c>
      <c r="AR12" s="1" t="str">
        <f t="shared" ca="1" si="11"/>
        <v/>
      </c>
      <c r="AS12" s="1" t="str">
        <f t="shared" ca="1" si="11"/>
        <v/>
      </c>
      <c r="AT12" s="1" t="str">
        <f t="shared" ca="1" si="11"/>
        <v/>
      </c>
      <c r="AU12" s="1" t="str">
        <f t="shared" ca="1" si="11"/>
        <v/>
      </c>
      <c r="AV12" s="1" t="str">
        <f t="shared" ca="1" si="11"/>
        <v/>
      </c>
      <c r="AW12" s="1" t="str">
        <f t="shared" ca="1" si="11"/>
        <v/>
      </c>
      <c r="AX12" s="1" t="str">
        <f t="shared" ca="1" si="11"/>
        <v/>
      </c>
      <c r="AY12" s="1" t="str">
        <f t="shared" ca="1" si="11"/>
        <v/>
      </c>
      <c r="AZ12" s="1" t="str">
        <f t="shared" ca="1" si="11"/>
        <v/>
      </c>
      <c r="BA12" s="1" t="str">
        <f t="shared" ca="1" si="11"/>
        <v>Y</v>
      </c>
      <c r="BB12" s="1" t="str">
        <f t="shared" ca="1" si="11"/>
        <v/>
      </c>
      <c r="BC12" s="1" t="str">
        <f t="shared" ca="1" si="11"/>
        <v/>
      </c>
      <c r="BD12" s="1" t="str">
        <f t="shared" ca="1" si="11"/>
        <v/>
      </c>
      <c r="BE12" s="1" t="str">
        <f t="shared" ca="1" si="11"/>
        <v/>
      </c>
      <c r="BF12" s="1" t="str">
        <f t="shared" ca="1" si="11"/>
        <v/>
      </c>
      <c r="BG12" s="1" t="str">
        <f t="shared" ca="1" si="11"/>
        <v/>
      </c>
      <c r="BH12" s="1" t="str">
        <f t="shared" ca="1" si="11"/>
        <v>Y</v>
      </c>
      <c r="BI12" s="1" t="str">
        <f t="shared" ca="1" si="11"/>
        <v/>
      </c>
      <c r="BJ12" s="1" t="str">
        <f t="shared" ca="1" si="11"/>
        <v/>
      </c>
      <c r="BK12" s="1" t="str">
        <f t="shared" ca="1" si="11"/>
        <v/>
      </c>
      <c r="BL12" s="1" t="str">
        <f t="shared" ca="1" si="11"/>
        <v/>
      </c>
      <c r="BM12" s="1" t="str">
        <f t="shared" ca="1" si="11"/>
        <v>Y</v>
      </c>
      <c r="BN12" s="1" t="str">
        <f t="shared" ca="1" si="11"/>
        <v>Y</v>
      </c>
      <c r="BO12" s="1" t="str">
        <f t="shared" ca="1" si="11"/>
        <v/>
      </c>
      <c r="BP12" s="1" t="str">
        <f t="shared" ca="1" si="11"/>
        <v/>
      </c>
      <c r="BQ12" s="1" t="str">
        <f t="shared" ref="BQ12:CE12" ca="1" si="12">IF(AND(BQ$9="Y",BQ$10="")=TRUE,"Y","")</f>
        <v/>
      </c>
      <c r="BR12" s="1" t="str">
        <f t="shared" ca="1" si="12"/>
        <v/>
      </c>
      <c r="BS12" s="1" t="str">
        <f t="shared" ca="1" si="12"/>
        <v/>
      </c>
      <c r="BT12" s="1" t="str">
        <f t="shared" ca="1" si="12"/>
        <v/>
      </c>
      <c r="BU12" s="1" t="str">
        <f t="shared" ca="1" si="12"/>
        <v/>
      </c>
      <c r="BV12" s="1" t="str">
        <f t="shared" ca="1" si="12"/>
        <v>Y</v>
      </c>
      <c r="BW12" s="1" t="str">
        <f t="shared" ca="1" si="12"/>
        <v/>
      </c>
      <c r="BX12" s="1" t="str">
        <f t="shared" ca="1" si="12"/>
        <v/>
      </c>
      <c r="BY12" s="1" t="str">
        <f t="shared" ca="1" si="12"/>
        <v/>
      </c>
      <c r="BZ12" s="1" t="str">
        <f t="shared" ca="1" si="12"/>
        <v/>
      </c>
      <c r="CA12" s="1" t="str">
        <f t="shared" ca="1" si="12"/>
        <v/>
      </c>
      <c r="CB12" s="1" t="str">
        <f t="shared" ca="1" si="12"/>
        <v/>
      </c>
      <c r="CC12" s="1" t="str">
        <f t="shared" ca="1" si="12"/>
        <v/>
      </c>
      <c r="CD12" s="1" t="str">
        <f t="shared" ca="1" si="12"/>
        <v/>
      </c>
      <c r="CE12" s="1" t="str">
        <f t="shared" ca="1" si="12"/>
        <v>Y</v>
      </c>
    </row>
    <row r="13" spans="1:83" x14ac:dyDescent="0.25">
      <c r="A13" s="16">
        <f t="shared" si="0"/>
        <v>13</v>
      </c>
      <c r="C13" s="1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x14ac:dyDescent="0.25">
      <c r="A14" s="16">
        <f t="shared" si="0"/>
        <v>14</v>
      </c>
      <c r="B14" s="1" t="s">
        <v>44</v>
      </c>
      <c r="C14" s="13">
        <f>C36</f>
        <v>1</v>
      </c>
      <c r="D14" s="10">
        <f ca="1">LARGE(D$36:D$55,$C14)</f>
        <v>697.21718246720206</v>
      </c>
      <c r="E14" s="10">
        <f t="shared" ref="E14:BP15" ca="1" si="13">LARGE(E$36:E$55,$C14)</f>
        <v>676.87153881152949</v>
      </c>
      <c r="F14" s="10">
        <f t="shared" ca="1" si="13"/>
        <v>806.29997239086947</v>
      </c>
      <c r="G14" s="10">
        <f t="shared" ca="1" si="13"/>
        <v>718.98474083684232</v>
      </c>
      <c r="H14" s="10">
        <f t="shared" ca="1" si="13"/>
        <v>679.90090120514992</v>
      </c>
      <c r="I14" s="10">
        <f t="shared" ca="1" si="13"/>
        <v>664.43672400105015</v>
      </c>
      <c r="J14" s="10">
        <f t="shared" ca="1" si="13"/>
        <v>675.62674307553823</v>
      </c>
      <c r="K14" s="10">
        <f t="shared" ca="1" si="13"/>
        <v>730.41900780849323</v>
      </c>
      <c r="L14" s="10">
        <f t="shared" ca="1" si="13"/>
        <v>725.17189119524755</v>
      </c>
      <c r="M14" s="10">
        <f t="shared" ca="1" si="13"/>
        <v>685.1752125170226</v>
      </c>
      <c r="N14" s="10">
        <f t="shared" ca="1" si="13"/>
        <v>651.17939651353049</v>
      </c>
      <c r="O14" s="10">
        <f t="shared" ca="1" si="13"/>
        <v>653.47542236107347</v>
      </c>
      <c r="P14" s="10">
        <f t="shared" ca="1" si="13"/>
        <v>645.73046804286514</v>
      </c>
      <c r="Q14" s="10">
        <f t="shared" ca="1" si="13"/>
        <v>676.39585491375294</v>
      </c>
      <c r="R14" s="10">
        <f t="shared" ca="1" si="13"/>
        <v>666.01958306630809</v>
      </c>
      <c r="S14" s="10">
        <f t="shared" ca="1" si="13"/>
        <v>716.44289940787849</v>
      </c>
      <c r="T14" s="10">
        <f t="shared" ca="1" si="13"/>
        <v>643.52258919743019</v>
      </c>
      <c r="U14" s="10">
        <f t="shared" ca="1" si="13"/>
        <v>665.73444909524756</v>
      </c>
      <c r="V14" s="10">
        <f t="shared" ca="1" si="13"/>
        <v>686.40801791348338</v>
      </c>
      <c r="W14" s="10">
        <f t="shared" ca="1" si="13"/>
        <v>704.15200330938683</v>
      </c>
      <c r="X14" s="10">
        <f t="shared" ca="1" si="13"/>
        <v>748.64308263520172</v>
      </c>
      <c r="Y14" s="10">
        <f t="shared" ca="1" si="13"/>
        <v>671.21535787993207</v>
      </c>
      <c r="Z14" s="10">
        <f t="shared" ca="1" si="13"/>
        <v>675.01435126885963</v>
      </c>
      <c r="AA14" s="10">
        <f t="shared" ca="1" si="13"/>
        <v>695.5609772444077</v>
      </c>
      <c r="AB14" s="10">
        <f t="shared" ca="1" si="13"/>
        <v>662.25395409578505</v>
      </c>
      <c r="AC14" s="10">
        <f t="shared" ca="1" si="13"/>
        <v>780.68272585082627</v>
      </c>
      <c r="AD14" s="10">
        <f t="shared" ca="1" si="13"/>
        <v>626.72420164828031</v>
      </c>
      <c r="AE14" s="10">
        <f t="shared" ca="1" si="13"/>
        <v>645.88377321583778</v>
      </c>
      <c r="AF14" s="10">
        <f t="shared" ca="1" si="13"/>
        <v>640.3055406532219</v>
      </c>
      <c r="AG14" s="10">
        <f t="shared" ca="1" si="13"/>
        <v>694.08467190781857</v>
      </c>
      <c r="AH14" s="10">
        <f t="shared" ca="1" si="13"/>
        <v>660.69201980637649</v>
      </c>
      <c r="AI14" s="10">
        <f t="shared" ca="1" si="13"/>
        <v>618.14446574428257</v>
      </c>
      <c r="AJ14" s="10">
        <f t="shared" ca="1" si="13"/>
        <v>718.6246910184243</v>
      </c>
      <c r="AK14" s="10">
        <f t="shared" ca="1" si="13"/>
        <v>636.87348894303386</v>
      </c>
      <c r="AL14" s="10">
        <f t="shared" ca="1" si="13"/>
        <v>669.46121294017314</v>
      </c>
      <c r="AM14" s="10">
        <f t="shared" ca="1" si="13"/>
        <v>671.8714879031869</v>
      </c>
      <c r="AN14" s="10">
        <f t="shared" ca="1" si="13"/>
        <v>703.4200034839688</v>
      </c>
      <c r="AO14" s="10">
        <f t="shared" ca="1" si="13"/>
        <v>612.11364946503693</v>
      </c>
      <c r="AP14" s="10">
        <f t="shared" ca="1" si="13"/>
        <v>731.71949069382049</v>
      </c>
      <c r="AQ14" s="10">
        <f t="shared" ca="1" si="13"/>
        <v>745.29430651679979</v>
      </c>
      <c r="AR14" s="10">
        <f t="shared" ca="1" si="13"/>
        <v>698.62670737775909</v>
      </c>
      <c r="AS14" s="10">
        <f t="shared" ca="1" si="13"/>
        <v>807.55628661538867</v>
      </c>
      <c r="AT14" s="10">
        <f t="shared" ca="1" si="13"/>
        <v>716.99506745097267</v>
      </c>
      <c r="AU14" s="10">
        <f t="shared" ca="1" si="13"/>
        <v>679.18767592934614</v>
      </c>
      <c r="AV14" s="10">
        <f t="shared" ca="1" si="13"/>
        <v>637.74086174869592</v>
      </c>
      <c r="AW14" s="10">
        <f t="shared" ca="1" si="13"/>
        <v>710.06077390848657</v>
      </c>
      <c r="AX14" s="10">
        <f t="shared" ca="1" si="13"/>
        <v>692.27493113758567</v>
      </c>
      <c r="AY14" s="10">
        <f t="shared" ca="1" si="13"/>
        <v>559.90215858765214</v>
      </c>
      <c r="AZ14" s="10">
        <f t="shared" ca="1" si="13"/>
        <v>722.41099693086028</v>
      </c>
      <c r="BA14" s="10">
        <f t="shared" ca="1" si="13"/>
        <v>650.29942153724994</v>
      </c>
      <c r="BB14" s="10">
        <f t="shared" ca="1" si="13"/>
        <v>647.9912193957482</v>
      </c>
      <c r="BC14" s="10">
        <f t="shared" ca="1" si="13"/>
        <v>737.23303492657715</v>
      </c>
      <c r="BD14" s="10">
        <f t="shared" ca="1" si="13"/>
        <v>625.27604908972103</v>
      </c>
      <c r="BE14" s="10">
        <f t="shared" ca="1" si="13"/>
        <v>629.25663930849703</v>
      </c>
      <c r="BF14" s="10">
        <f t="shared" ca="1" si="13"/>
        <v>647.59093320323154</v>
      </c>
      <c r="BG14" s="10">
        <f t="shared" ca="1" si="13"/>
        <v>630.06555738491352</v>
      </c>
      <c r="BH14" s="10">
        <f t="shared" ca="1" si="13"/>
        <v>635.12920022379399</v>
      </c>
      <c r="BI14" s="10">
        <f t="shared" ca="1" si="13"/>
        <v>698.07917072085502</v>
      </c>
      <c r="BJ14" s="10">
        <f t="shared" ca="1" si="13"/>
        <v>676.67409477575109</v>
      </c>
      <c r="BK14" s="10">
        <f t="shared" ca="1" si="13"/>
        <v>652.11374752364486</v>
      </c>
      <c r="BL14" s="10">
        <f t="shared" ca="1" si="13"/>
        <v>677.63453856832768</v>
      </c>
      <c r="BM14" s="10">
        <f t="shared" ca="1" si="13"/>
        <v>665.38842617603075</v>
      </c>
      <c r="BN14" s="10">
        <f t="shared" ca="1" si="13"/>
        <v>716.20452533874482</v>
      </c>
      <c r="BO14" s="10">
        <f t="shared" ca="1" si="13"/>
        <v>661.62067363947654</v>
      </c>
      <c r="BP14" s="10">
        <f t="shared" ca="1" si="13"/>
        <v>691.69631042115486</v>
      </c>
      <c r="BQ14" s="10">
        <f t="shared" ref="BQ14:CE18" ca="1" si="14">LARGE(BQ$36:BQ$55,$C14)</f>
        <v>708.77211667327151</v>
      </c>
      <c r="BR14" s="10">
        <f t="shared" ca="1" si="14"/>
        <v>802.58045063925647</v>
      </c>
      <c r="BS14" s="10">
        <f t="shared" ca="1" si="14"/>
        <v>724.71626071109688</v>
      </c>
      <c r="BT14" s="10">
        <f t="shared" ca="1" si="14"/>
        <v>648.57421642248482</v>
      </c>
      <c r="BU14" s="10">
        <f t="shared" ca="1" si="14"/>
        <v>673.81175707091199</v>
      </c>
      <c r="BV14" s="10">
        <f t="shared" ca="1" si="14"/>
        <v>732.04909614260384</v>
      </c>
      <c r="BW14" s="10">
        <f t="shared" ca="1" si="14"/>
        <v>626.71121182220043</v>
      </c>
      <c r="BX14" s="10">
        <f t="shared" ca="1" si="14"/>
        <v>685.34133116545217</v>
      </c>
      <c r="BY14" s="10">
        <f t="shared" ca="1" si="14"/>
        <v>743.03945315770466</v>
      </c>
      <c r="BZ14" s="10">
        <f t="shared" ca="1" si="14"/>
        <v>638.99670728671754</v>
      </c>
      <c r="CA14" s="10">
        <f t="shared" ca="1" si="14"/>
        <v>659.89915730931511</v>
      </c>
      <c r="CB14" s="10">
        <f t="shared" ca="1" si="14"/>
        <v>667.28179478085906</v>
      </c>
      <c r="CC14" s="10">
        <f t="shared" ca="1" si="14"/>
        <v>634.91536029677752</v>
      </c>
      <c r="CD14" s="10">
        <f t="shared" ca="1" si="14"/>
        <v>643.03013373219483</v>
      </c>
      <c r="CE14" s="10">
        <f t="shared" ca="1" si="14"/>
        <v>812.33239320269445</v>
      </c>
    </row>
    <row r="15" spans="1:83" x14ac:dyDescent="0.25">
      <c r="A15" s="16">
        <f t="shared" si="0"/>
        <v>15</v>
      </c>
      <c r="B15" s="1" t="s">
        <v>53</v>
      </c>
      <c r="C15" s="13">
        <f t="shared" ref="C15:C33" si="15">C37</f>
        <v>2</v>
      </c>
      <c r="D15" s="10">
        <f t="shared" ref="D15:S33" ca="1" si="16">LARGE(D$36:D$55,$C15)</f>
        <v>629.60453487781115</v>
      </c>
      <c r="E15" s="10">
        <f t="shared" ca="1" si="16"/>
        <v>634.97313379335549</v>
      </c>
      <c r="F15" s="10">
        <f t="shared" ca="1" si="16"/>
        <v>617.08023059892184</v>
      </c>
      <c r="G15" s="10">
        <f t="shared" ca="1" si="16"/>
        <v>673.50805131575021</v>
      </c>
      <c r="H15" s="10">
        <f t="shared" ca="1" si="16"/>
        <v>646.2862622620637</v>
      </c>
      <c r="I15" s="10">
        <f t="shared" ca="1" si="16"/>
        <v>590.85004285784282</v>
      </c>
      <c r="J15" s="10">
        <f t="shared" ca="1" si="16"/>
        <v>653.5588035368711</v>
      </c>
      <c r="K15" s="10">
        <f t="shared" ca="1" si="16"/>
        <v>674.42389214863556</v>
      </c>
      <c r="L15" s="10">
        <f t="shared" ca="1" si="16"/>
        <v>670.76981741633676</v>
      </c>
      <c r="M15" s="10">
        <f t="shared" ca="1" si="16"/>
        <v>607.78741327114381</v>
      </c>
      <c r="N15" s="10">
        <f t="shared" ca="1" si="16"/>
        <v>645.00717186389318</v>
      </c>
      <c r="O15" s="10">
        <f t="shared" ca="1" si="16"/>
        <v>603.68151471317015</v>
      </c>
      <c r="P15" s="10">
        <f t="shared" ca="1" si="16"/>
        <v>595.13524595098829</v>
      </c>
      <c r="Q15" s="10">
        <f t="shared" ca="1" si="16"/>
        <v>609.67134133130912</v>
      </c>
      <c r="R15" s="10">
        <f t="shared" ca="1" si="16"/>
        <v>631.84373409374007</v>
      </c>
      <c r="S15" s="10">
        <f t="shared" ca="1" si="16"/>
        <v>682.53860411312564</v>
      </c>
      <c r="T15" s="10">
        <f t="shared" ca="1" si="13"/>
        <v>641.77372035665144</v>
      </c>
      <c r="U15" s="10">
        <f t="shared" ca="1" si="13"/>
        <v>583.14004442585485</v>
      </c>
      <c r="V15" s="10">
        <f t="shared" ca="1" si="13"/>
        <v>659.62556498027516</v>
      </c>
      <c r="W15" s="10">
        <f t="shared" ca="1" si="13"/>
        <v>684.19566529528265</v>
      </c>
      <c r="X15" s="10">
        <f t="shared" ca="1" si="13"/>
        <v>640.08838442685442</v>
      </c>
      <c r="Y15" s="10">
        <f t="shared" ca="1" si="13"/>
        <v>658.35512694485578</v>
      </c>
      <c r="Z15" s="10">
        <f t="shared" ca="1" si="13"/>
        <v>650.94909852754949</v>
      </c>
      <c r="AA15" s="10">
        <f t="shared" ca="1" si="13"/>
        <v>692.03001184247262</v>
      </c>
      <c r="AB15" s="10">
        <f t="shared" ca="1" si="13"/>
        <v>627.00395606655161</v>
      </c>
      <c r="AC15" s="10">
        <f t="shared" ca="1" si="13"/>
        <v>750.25183424074623</v>
      </c>
      <c r="AD15" s="10">
        <f t="shared" ca="1" si="13"/>
        <v>601.7455658117982</v>
      </c>
      <c r="AE15" s="10">
        <f t="shared" ca="1" si="13"/>
        <v>618.32795443771624</v>
      </c>
      <c r="AF15" s="10">
        <f t="shared" ca="1" si="13"/>
        <v>626.12142571557899</v>
      </c>
      <c r="AG15" s="10">
        <f t="shared" ca="1" si="13"/>
        <v>626.25371466928539</v>
      </c>
      <c r="AH15" s="10">
        <f t="shared" ca="1" si="13"/>
        <v>653.4894023666526</v>
      </c>
      <c r="AI15" s="10">
        <f t="shared" ca="1" si="13"/>
        <v>611.3622425603379</v>
      </c>
      <c r="AJ15" s="10">
        <f t="shared" ca="1" si="13"/>
        <v>676.03689891515614</v>
      </c>
      <c r="AK15" s="10">
        <f t="shared" ca="1" si="13"/>
        <v>590.9006409468268</v>
      </c>
      <c r="AL15" s="10">
        <f t="shared" ca="1" si="13"/>
        <v>660.23805595158888</v>
      </c>
      <c r="AM15" s="10">
        <f t="shared" ca="1" si="13"/>
        <v>660.82615546296938</v>
      </c>
      <c r="AN15" s="10">
        <f t="shared" ca="1" si="13"/>
        <v>695.98354919964811</v>
      </c>
      <c r="AO15" s="10">
        <f t="shared" ca="1" si="13"/>
        <v>597.36243541604836</v>
      </c>
      <c r="AP15" s="10">
        <f t="shared" ca="1" si="13"/>
        <v>668.6427439718309</v>
      </c>
      <c r="AQ15" s="10">
        <f t="shared" ca="1" si="13"/>
        <v>684.68071847164333</v>
      </c>
      <c r="AR15" s="10">
        <f t="shared" ca="1" si="13"/>
        <v>679.78937663804004</v>
      </c>
      <c r="AS15" s="10">
        <f t="shared" ca="1" si="13"/>
        <v>691.39754581465411</v>
      </c>
      <c r="AT15" s="10">
        <f t="shared" ca="1" si="13"/>
        <v>654.13232850325835</v>
      </c>
      <c r="AU15" s="10">
        <f t="shared" ca="1" si="13"/>
        <v>646.11547564051966</v>
      </c>
      <c r="AV15" s="10">
        <f t="shared" ca="1" si="13"/>
        <v>584.04401314367874</v>
      </c>
      <c r="AW15" s="10">
        <f t="shared" ca="1" si="13"/>
        <v>671.95177151765938</v>
      </c>
      <c r="AX15" s="10">
        <f t="shared" ca="1" si="13"/>
        <v>671.36429085738303</v>
      </c>
      <c r="AY15" s="10">
        <f t="shared" ca="1" si="13"/>
        <v>533.87055767924301</v>
      </c>
      <c r="AZ15" s="10">
        <f t="shared" ca="1" si="13"/>
        <v>618.96713705273498</v>
      </c>
      <c r="BA15" s="10">
        <f t="shared" ca="1" si="13"/>
        <v>615.70438714475745</v>
      </c>
      <c r="BB15" s="10">
        <f t="shared" ca="1" si="13"/>
        <v>628.81072737681734</v>
      </c>
      <c r="BC15" s="10">
        <f t="shared" ca="1" si="13"/>
        <v>684.46610401317628</v>
      </c>
      <c r="BD15" s="10">
        <f t="shared" ca="1" si="13"/>
        <v>588.25176257999181</v>
      </c>
      <c r="BE15" s="10">
        <f t="shared" ca="1" si="13"/>
        <v>614.3048319825607</v>
      </c>
      <c r="BF15" s="10">
        <f t="shared" ca="1" si="13"/>
        <v>592.35904617811366</v>
      </c>
      <c r="BG15" s="10">
        <f t="shared" ca="1" si="13"/>
        <v>622.63164058781001</v>
      </c>
      <c r="BH15" s="10">
        <f t="shared" ca="1" si="13"/>
        <v>613.08680537376767</v>
      </c>
      <c r="BI15" s="10">
        <f t="shared" ca="1" si="13"/>
        <v>674.50444146664677</v>
      </c>
      <c r="BJ15" s="10">
        <f t="shared" ca="1" si="13"/>
        <v>658.84270212474041</v>
      </c>
      <c r="BK15" s="10">
        <f t="shared" ca="1" si="13"/>
        <v>644.5372973393728</v>
      </c>
      <c r="BL15" s="10">
        <f t="shared" ca="1" si="13"/>
        <v>628.92362588569051</v>
      </c>
      <c r="BM15" s="10">
        <f t="shared" ca="1" si="13"/>
        <v>621.11353529910366</v>
      </c>
      <c r="BN15" s="10">
        <f t="shared" ca="1" si="13"/>
        <v>643.2017061146073</v>
      </c>
      <c r="BO15" s="10">
        <f t="shared" ca="1" si="13"/>
        <v>628.40044158357682</v>
      </c>
      <c r="BP15" s="10">
        <f t="shared" ca="1" si="13"/>
        <v>613.40885084243962</v>
      </c>
      <c r="BQ15" s="10">
        <f t="shared" ca="1" si="14"/>
        <v>666.17659960355388</v>
      </c>
      <c r="BR15" s="10">
        <f t="shared" ca="1" si="14"/>
        <v>685.63500737304582</v>
      </c>
      <c r="BS15" s="10">
        <f t="shared" ca="1" si="14"/>
        <v>714.78821647343216</v>
      </c>
      <c r="BT15" s="10">
        <f t="shared" ca="1" si="14"/>
        <v>631.17513873506823</v>
      </c>
      <c r="BU15" s="10">
        <f t="shared" ca="1" si="14"/>
        <v>659.05832166138498</v>
      </c>
      <c r="BV15" s="10">
        <f t="shared" ca="1" si="14"/>
        <v>699.90898931788104</v>
      </c>
      <c r="BW15" s="10">
        <f t="shared" ca="1" si="14"/>
        <v>608.64322564907479</v>
      </c>
      <c r="BX15" s="10">
        <f t="shared" ca="1" si="14"/>
        <v>664.30302496116792</v>
      </c>
      <c r="BY15" s="10">
        <f t="shared" ca="1" si="14"/>
        <v>573.00025985011757</v>
      </c>
      <c r="BZ15" s="10">
        <f t="shared" ca="1" si="14"/>
        <v>591.68318143097281</v>
      </c>
      <c r="CA15" s="10">
        <f t="shared" ca="1" si="14"/>
        <v>599.31306362475129</v>
      </c>
      <c r="CB15" s="10">
        <f t="shared" ca="1" si="14"/>
        <v>665.90079427199294</v>
      </c>
      <c r="CC15" s="10">
        <f t="shared" ca="1" si="14"/>
        <v>632.18402116830418</v>
      </c>
      <c r="CD15" s="10">
        <f t="shared" ca="1" si="14"/>
        <v>642.26899034164649</v>
      </c>
      <c r="CE15" s="10">
        <f t="shared" ca="1" si="14"/>
        <v>665.81418075174611</v>
      </c>
    </row>
    <row r="16" spans="1:83" x14ac:dyDescent="0.25">
      <c r="A16" s="16">
        <f t="shared" si="0"/>
        <v>16</v>
      </c>
      <c r="B16" s="1"/>
      <c r="C16" s="13">
        <f t="shared" si="15"/>
        <v>3</v>
      </c>
      <c r="D16" s="10">
        <f t="shared" ca="1" si="16"/>
        <v>620.89910974808322</v>
      </c>
      <c r="E16" s="10">
        <f t="shared" ref="E16:BP19" ca="1" si="17">LARGE(E$36:E$55,$C16)</f>
        <v>586.34821194678568</v>
      </c>
      <c r="F16" s="10">
        <f t="shared" ca="1" si="17"/>
        <v>611.85821417542434</v>
      </c>
      <c r="G16" s="10">
        <f t="shared" ca="1" si="17"/>
        <v>647.78433619502084</v>
      </c>
      <c r="H16" s="10">
        <f t="shared" ca="1" si="17"/>
        <v>590.67023138814557</v>
      </c>
      <c r="I16" s="10">
        <f t="shared" ca="1" si="17"/>
        <v>571.18871345021046</v>
      </c>
      <c r="J16" s="10">
        <f t="shared" ca="1" si="17"/>
        <v>618.34346933103961</v>
      </c>
      <c r="K16" s="10">
        <f t="shared" ca="1" si="17"/>
        <v>643.02187439692545</v>
      </c>
      <c r="L16" s="10">
        <f t="shared" ca="1" si="17"/>
        <v>613.36616899702472</v>
      </c>
      <c r="M16" s="10">
        <f t="shared" ca="1" si="17"/>
        <v>598.93822396061626</v>
      </c>
      <c r="N16" s="10">
        <f t="shared" ca="1" si="17"/>
        <v>621.88468290211915</v>
      </c>
      <c r="O16" s="10">
        <f t="shared" ca="1" si="17"/>
        <v>583.58956231770378</v>
      </c>
      <c r="P16" s="10">
        <f t="shared" ca="1" si="17"/>
        <v>557.49984804653911</v>
      </c>
      <c r="Q16" s="10">
        <f t="shared" ca="1" si="17"/>
        <v>593.13407860777534</v>
      </c>
      <c r="R16" s="10">
        <f t="shared" ca="1" si="17"/>
        <v>628.12313679404406</v>
      </c>
      <c r="S16" s="10">
        <f t="shared" ca="1" si="17"/>
        <v>681.84661030272775</v>
      </c>
      <c r="T16" s="10">
        <f t="shared" ca="1" si="17"/>
        <v>608.40425973680226</v>
      </c>
      <c r="U16" s="10">
        <f t="shared" ca="1" si="17"/>
        <v>572.28323634912852</v>
      </c>
      <c r="V16" s="10">
        <f t="shared" ca="1" si="17"/>
        <v>622.66804450699772</v>
      </c>
      <c r="W16" s="10">
        <f t="shared" ca="1" si="17"/>
        <v>676.76606191733708</v>
      </c>
      <c r="X16" s="10">
        <f t="shared" ca="1" si="17"/>
        <v>552.95673473639977</v>
      </c>
      <c r="Y16" s="10">
        <f t="shared" ca="1" si="17"/>
        <v>591.30676878654708</v>
      </c>
      <c r="Z16" s="10">
        <f t="shared" ca="1" si="17"/>
        <v>614.24145754399649</v>
      </c>
      <c r="AA16" s="10">
        <f t="shared" ca="1" si="17"/>
        <v>588.46455369418243</v>
      </c>
      <c r="AB16" s="10">
        <f t="shared" ca="1" si="17"/>
        <v>552.7615747170754</v>
      </c>
      <c r="AC16" s="10">
        <f t="shared" ca="1" si="17"/>
        <v>749.45345118793603</v>
      </c>
      <c r="AD16" s="10">
        <f t="shared" ca="1" si="17"/>
        <v>567.60349835730676</v>
      </c>
      <c r="AE16" s="10">
        <f t="shared" ca="1" si="17"/>
        <v>571.99811205316598</v>
      </c>
      <c r="AF16" s="10">
        <f t="shared" ca="1" si="17"/>
        <v>613.31744882861665</v>
      </c>
      <c r="AG16" s="10">
        <f t="shared" ca="1" si="17"/>
        <v>602.89663677622832</v>
      </c>
      <c r="AH16" s="10">
        <f t="shared" ca="1" si="17"/>
        <v>633.16146962736116</v>
      </c>
      <c r="AI16" s="10">
        <f t="shared" ca="1" si="17"/>
        <v>608.89946003553121</v>
      </c>
      <c r="AJ16" s="10">
        <f t="shared" ca="1" si="17"/>
        <v>640.1469227213845</v>
      </c>
      <c r="AK16" s="10">
        <f t="shared" ca="1" si="17"/>
        <v>587.16008107342441</v>
      </c>
      <c r="AL16" s="10">
        <f t="shared" ca="1" si="17"/>
        <v>622.77020706782741</v>
      </c>
      <c r="AM16" s="10">
        <f t="shared" ca="1" si="17"/>
        <v>587.63935239747025</v>
      </c>
      <c r="AN16" s="10">
        <f t="shared" ca="1" si="17"/>
        <v>683.01924495078993</v>
      </c>
      <c r="AO16" s="10">
        <f t="shared" ca="1" si="17"/>
        <v>583.96638482514811</v>
      </c>
      <c r="AP16" s="10">
        <f t="shared" ca="1" si="17"/>
        <v>657.0517070695073</v>
      </c>
      <c r="AQ16" s="10">
        <f t="shared" ca="1" si="17"/>
        <v>680.70453790813315</v>
      </c>
      <c r="AR16" s="10">
        <f t="shared" ca="1" si="17"/>
        <v>650.02262804041607</v>
      </c>
      <c r="AS16" s="10">
        <f t="shared" ca="1" si="17"/>
        <v>650.47893462927152</v>
      </c>
      <c r="AT16" s="10">
        <f t="shared" ca="1" si="17"/>
        <v>636.80697932929809</v>
      </c>
      <c r="AU16" s="10">
        <f t="shared" ca="1" si="17"/>
        <v>631.48328744244884</v>
      </c>
      <c r="AV16" s="10">
        <f t="shared" ca="1" si="17"/>
        <v>552.88464430955094</v>
      </c>
      <c r="AW16" s="10">
        <f t="shared" ca="1" si="17"/>
        <v>664.57503158051236</v>
      </c>
      <c r="AX16" s="10">
        <f t="shared" ca="1" si="17"/>
        <v>650.59069584747635</v>
      </c>
      <c r="AY16" s="10">
        <f t="shared" ca="1" si="17"/>
        <v>532.70847074795154</v>
      </c>
      <c r="AZ16" s="10">
        <f t="shared" ca="1" si="17"/>
        <v>576.16756728172049</v>
      </c>
      <c r="BA16" s="10">
        <f t="shared" ca="1" si="17"/>
        <v>595.03922914349243</v>
      </c>
      <c r="BB16" s="10">
        <f t="shared" ca="1" si="17"/>
        <v>623.9460995953292</v>
      </c>
      <c r="BC16" s="10">
        <f t="shared" ca="1" si="17"/>
        <v>552.06713382853911</v>
      </c>
      <c r="BD16" s="10">
        <f t="shared" ca="1" si="17"/>
        <v>545.54517110437087</v>
      </c>
      <c r="BE16" s="10">
        <f t="shared" ca="1" si="17"/>
        <v>603.74392298185887</v>
      </c>
      <c r="BF16" s="10">
        <f t="shared" ca="1" si="17"/>
        <v>588.45965086716058</v>
      </c>
      <c r="BG16" s="10">
        <f t="shared" ca="1" si="17"/>
        <v>621.98407814526809</v>
      </c>
      <c r="BH16" s="10">
        <f t="shared" ca="1" si="17"/>
        <v>577.82899406047795</v>
      </c>
      <c r="BI16" s="10">
        <f t="shared" ca="1" si="17"/>
        <v>637.75857912482388</v>
      </c>
      <c r="BJ16" s="10">
        <f t="shared" ca="1" si="17"/>
        <v>638.75638894827375</v>
      </c>
      <c r="BK16" s="10">
        <f t="shared" ca="1" si="17"/>
        <v>630.0441611599864</v>
      </c>
      <c r="BL16" s="10">
        <f t="shared" ca="1" si="17"/>
        <v>615.01250403520669</v>
      </c>
      <c r="BM16" s="10">
        <f t="shared" ca="1" si="17"/>
        <v>616.66377582529094</v>
      </c>
      <c r="BN16" s="10">
        <f t="shared" ca="1" si="17"/>
        <v>636.29157402243038</v>
      </c>
      <c r="BO16" s="10">
        <f t="shared" ca="1" si="17"/>
        <v>597.95373716060317</v>
      </c>
      <c r="BP16" s="10">
        <f t="shared" ca="1" si="17"/>
        <v>588.075254106937</v>
      </c>
      <c r="BQ16" s="10">
        <f t="shared" ca="1" si="14"/>
        <v>603.11859931125537</v>
      </c>
      <c r="BR16" s="10">
        <f t="shared" ca="1" si="14"/>
        <v>658.58508797337959</v>
      </c>
      <c r="BS16" s="10">
        <f t="shared" ca="1" si="14"/>
        <v>673.35906023369034</v>
      </c>
      <c r="BT16" s="10">
        <f t="shared" ca="1" si="14"/>
        <v>590.47311646333719</v>
      </c>
      <c r="BU16" s="10">
        <f t="shared" ca="1" si="14"/>
        <v>650.11754465540992</v>
      </c>
      <c r="BV16" s="10">
        <f t="shared" ca="1" si="14"/>
        <v>619.44852621022756</v>
      </c>
      <c r="BW16" s="10">
        <f t="shared" ca="1" si="14"/>
        <v>570.93997805791162</v>
      </c>
      <c r="BX16" s="10">
        <f t="shared" ca="1" si="14"/>
        <v>652.60018041783383</v>
      </c>
      <c r="BY16" s="10">
        <f t="shared" ca="1" si="14"/>
        <v>558.08244690741276</v>
      </c>
      <c r="BZ16" s="10">
        <f t="shared" ca="1" si="14"/>
        <v>585.29695203488859</v>
      </c>
      <c r="CA16" s="10">
        <f t="shared" ca="1" si="14"/>
        <v>579.78659990382153</v>
      </c>
      <c r="CB16" s="10">
        <f t="shared" ca="1" si="14"/>
        <v>610.65125587343391</v>
      </c>
      <c r="CC16" s="10">
        <f t="shared" ca="1" si="14"/>
        <v>598.64416001620907</v>
      </c>
      <c r="CD16" s="10">
        <f t="shared" ca="1" si="14"/>
        <v>620.89980762361245</v>
      </c>
      <c r="CE16" s="10">
        <f t="shared" ca="1" si="14"/>
        <v>660.94745057895352</v>
      </c>
    </row>
    <row r="17" spans="1:83" x14ac:dyDescent="0.25">
      <c r="A17" s="16">
        <f t="shared" si="0"/>
        <v>17</v>
      </c>
      <c r="B17" s="1"/>
      <c r="C17" s="13">
        <f t="shared" si="15"/>
        <v>4</v>
      </c>
      <c r="D17" s="10">
        <f t="shared" ca="1" si="16"/>
        <v>580.74287450584711</v>
      </c>
      <c r="E17" s="10">
        <f t="shared" ca="1" si="17"/>
        <v>580.65467507914946</v>
      </c>
      <c r="F17" s="10">
        <f t="shared" ca="1" si="17"/>
        <v>591.07751126237099</v>
      </c>
      <c r="G17" s="10">
        <f t="shared" ca="1" si="17"/>
        <v>605.61502272924736</v>
      </c>
      <c r="H17" s="10">
        <f t="shared" ca="1" si="17"/>
        <v>579.73123709880565</v>
      </c>
      <c r="I17" s="10">
        <f t="shared" ca="1" si="17"/>
        <v>568.36248939847837</v>
      </c>
      <c r="J17" s="10">
        <f t="shared" ca="1" si="17"/>
        <v>592.96079510421885</v>
      </c>
      <c r="K17" s="10">
        <f t="shared" ca="1" si="17"/>
        <v>620.46191521184483</v>
      </c>
      <c r="L17" s="10">
        <f t="shared" ca="1" si="17"/>
        <v>597.76177368267702</v>
      </c>
      <c r="M17" s="10">
        <f t="shared" ca="1" si="17"/>
        <v>598.30699467368231</v>
      </c>
      <c r="N17" s="10">
        <f t="shared" ca="1" si="17"/>
        <v>617.25187283030596</v>
      </c>
      <c r="O17" s="10">
        <f t="shared" ca="1" si="17"/>
        <v>579.6067520267477</v>
      </c>
      <c r="P17" s="10">
        <f t="shared" ca="1" si="17"/>
        <v>551.94274883016158</v>
      </c>
      <c r="Q17" s="10">
        <f t="shared" ca="1" si="17"/>
        <v>575.36161587537356</v>
      </c>
      <c r="R17" s="10">
        <f t="shared" ca="1" si="17"/>
        <v>625.52261429733619</v>
      </c>
      <c r="S17" s="10">
        <f t="shared" ca="1" si="17"/>
        <v>630.69807609515317</v>
      </c>
      <c r="T17" s="10">
        <f t="shared" ca="1" si="17"/>
        <v>562.23290475863541</v>
      </c>
      <c r="U17" s="10">
        <f t="shared" ca="1" si="17"/>
        <v>570.07457676966908</v>
      </c>
      <c r="V17" s="10">
        <f t="shared" ca="1" si="17"/>
        <v>586.23591540766461</v>
      </c>
      <c r="W17" s="10">
        <f t="shared" ca="1" si="17"/>
        <v>639.81757108608645</v>
      </c>
      <c r="X17" s="10">
        <f t="shared" ca="1" si="17"/>
        <v>552.90555836439444</v>
      </c>
      <c r="Y17" s="10">
        <f t="shared" ca="1" si="17"/>
        <v>589.5466402410932</v>
      </c>
      <c r="Z17" s="10">
        <f t="shared" ca="1" si="17"/>
        <v>607.00951450640594</v>
      </c>
      <c r="AA17" s="10">
        <f t="shared" ca="1" si="17"/>
        <v>564.80199064440865</v>
      </c>
      <c r="AB17" s="10">
        <f t="shared" ca="1" si="17"/>
        <v>535.09715114351752</v>
      </c>
      <c r="AC17" s="10">
        <f t="shared" ca="1" si="17"/>
        <v>721.01626182283724</v>
      </c>
      <c r="AD17" s="10">
        <f t="shared" ca="1" si="17"/>
        <v>544.07246016895363</v>
      </c>
      <c r="AE17" s="10">
        <f t="shared" ca="1" si="17"/>
        <v>567.58749356479007</v>
      </c>
      <c r="AF17" s="10">
        <f t="shared" ca="1" si="17"/>
        <v>604.976422661774</v>
      </c>
      <c r="AG17" s="10">
        <f t="shared" ca="1" si="17"/>
        <v>595.98719501647611</v>
      </c>
      <c r="AH17" s="10">
        <f t="shared" ca="1" si="17"/>
        <v>601.41426592409368</v>
      </c>
      <c r="AI17" s="10">
        <f t="shared" ca="1" si="17"/>
        <v>583.02961885546267</v>
      </c>
      <c r="AJ17" s="10">
        <f t="shared" ca="1" si="17"/>
        <v>636.10900045463848</v>
      </c>
      <c r="AK17" s="10">
        <f t="shared" ca="1" si="17"/>
        <v>577.5691416998983</v>
      </c>
      <c r="AL17" s="10">
        <f t="shared" ca="1" si="17"/>
        <v>606.06547026751025</v>
      </c>
      <c r="AM17" s="10">
        <f t="shared" ca="1" si="17"/>
        <v>586.62463337559427</v>
      </c>
      <c r="AN17" s="10">
        <f t="shared" ca="1" si="17"/>
        <v>670.06048281758558</v>
      </c>
      <c r="AO17" s="10">
        <f t="shared" ca="1" si="17"/>
        <v>583.19896956430364</v>
      </c>
      <c r="AP17" s="10">
        <f t="shared" ca="1" si="17"/>
        <v>637.80470429332001</v>
      </c>
      <c r="AQ17" s="10">
        <f t="shared" ca="1" si="17"/>
        <v>629.33985711876721</v>
      </c>
      <c r="AR17" s="10">
        <f t="shared" ca="1" si="17"/>
        <v>629.88669369756246</v>
      </c>
      <c r="AS17" s="10">
        <f t="shared" ca="1" si="17"/>
        <v>613.94194495376337</v>
      </c>
      <c r="AT17" s="10">
        <f t="shared" ca="1" si="17"/>
        <v>631.06920683806618</v>
      </c>
      <c r="AU17" s="10">
        <f t="shared" ca="1" si="17"/>
        <v>610.24448811051661</v>
      </c>
      <c r="AV17" s="10">
        <f t="shared" ca="1" si="17"/>
        <v>547.50241516686367</v>
      </c>
      <c r="AW17" s="10">
        <f t="shared" ca="1" si="17"/>
        <v>649.82855417974702</v>
      </c>
      <c r="AX17" s="10">
        <f t="shared" ca="1" si="17"/>
        <v>640.28789672537118</v>
      </c>
      <c r="AY17" s="10">
        <f t="shared" ca="1" si="17"/>
        <v>499.44971330081279</v>
      </c>
      <c r="AZ17" s="10">
        <f t="shared" ca="1" si="17"/>
        <v>562.26743791107617</v>
      </c>
      <c r="BA17" s="10">
        <f t="shared" ca="1" si="17"/>
        <v>590.85931826841738</v>
      </c>
      <c r="BB17" s="10">
        <f t="shared" ca="1" si="17"/>
        <v>571.57938111498515</v>
      </c>
      <c r="BC17" s="10">
        <f t="shared" ca="1" si="17"/>
        <v>551.05004970686059</v>
      </c>
      <c r="BD17" s="10">
        <f t="shared" ca="1" si="17"/>
        <v>545.53303751507372</v>
      </c>
      <c r="BE17" s="10">
        <f t="shared" ca="1" si="17"/>
        <v>588.57852204734104</v>
      </c>
      <c r="BF17" s="10">
        <f t="shared" ca="1" si="17"/>
        <v>585.0800211274385</v>
      </c>
      <c r="BG17" s="10">
        <f t="shared" ca="1" si="17"/>
        <v>616.25599691178479</v>
      </c>
      <c r="BH17" s="10">
        <f t="shared" ca="1" si="17"/>
        <v>575.84651550155456</v>
      </c>
      <c r="BI17" s="10">
        <f t="shared" ca="1" si="17"/>
        <v>626.88179174192055</v>
      </c>
      <c r="BJ17" s="10">
        <f t="shared" ca="1" si="17"/>
        <v>618.31253776885649</v>
      </c>
      <c r="BK17" s="10">
        <f t="shared" ca="1" si="17"/>
        <v>580.9449308922284</v>
      </c>
      <c r="BL17" s="10">
        <f t="shared" ca="1" si="17"/>
        <v>608.40935529299702</v>
      </c>
      <c r="BM17" s="10">
        <f t="shared" ca="1" si="17"/>
        <v>594.53845789818251</v>
      </c>
      <c r="BN17" s="10">
        <f t="shared" ca="1" si="17"/>
        <v>605.02036794397884</v>
      </c>
      <c r="BO17" s="10">
        <f t="shared" ca="1" si="17"/>
        <v>585.23001185762632</v>
      </c>
      <c r="BP17" s="10">
        <f t="shared" ca="1" si="17"/>
        <v>567.78700137646854</v>
      </c>
      <c r="BQ17" s="10">
        <f t="shared" ca="1" si="14"/>
        <v>595.83437323261137</v>
      </c>
      <c r="BR17" s="10">
        <f t="shared" ca="1" si="14"/>
        <v>626.16295527979446</v>
      </c>
      <c r="BS17" s="10">
        <f t="shared" ca="1" si="14"/>
        <v>610.18050646918107</v>
      </c>
      <c r="BT17" s="10">
        <f t="shared" ca="1" si="14"/>
        <v>586.39492216211602</v>
      </c>
      <c r="BU17" s="10">
        <f t="shared" ca="1" si="14"/>
        <v>594.47679394831073</v>
      </c>
      <c r="BV17" s="10">
        <f t="shared" ca="1" si="14"/>
        <v>614.1117656959201</v>
      </c>
      <c r="BW17" s="10">
        <f t="shared" ca="1" si="14"/>
        <v>557.16912944193086</v>
      </c>
      <c r="BX17" s="10">
        <f t="shared" ca="1" si="14"/>
        <v>586.03453080200302</v>
      </c>
      <c r="BY17" s="10">
        <f t="shared" ca="1" si="14"/>
        <v>545.24457887344897</v>
      </c>
      <c r="BZ17" s="10">
        <f t="shared" ca="1" si="14"/>
        <v>584.6443252866942</v>
      </c>
      <c r="CA17" s="10">
        <f t="shared" ca="1" si="14"/>
        <v>551.46847213361434</v>
      </c>
      <c r="CB17" s="10">
        <f t="shared" ca="1" si="14"/>
        <v>602.48382101284392</v>
      </c>
      <c r="CC17" s="10">
        <f t="shared" ca="1" si="14"/>
        <v>570.22845352708111</v>
      </c>
      <c r="CD17" s="10">
        <f t="shared" ca="1" si="14"/>
        <v>599.26904011005706</v>
      </c>
      <c r="CE17" s="10">
        <f t="shared" ca="1" si="14"/>
        <v>581.31446437893737</v>
      </c>
    </row>
    <row r="18" spans="1:83" x14ac:dyDescent="0.25">
      <c r="A18" s="16">
        <f t="shared" si="0"/>
        <v>18</v>
      </c>
      <c r="B18" s="1"/>
      <c r="C18" s="13">
        <f t="shared" si="15"/>
        <v>5</v>
      </c>
      <c r="D18" s="10">
        <f t="shared" ca="1" si="16"/>
        <v>555.57304047086836</v>
      </c>
      <c r="E18" s="10">
        <f t="shared" ca="1" si="17"/>
        <v>576.04145880871886</v>
      </c>
      <c r="F18" s="10">
        <f t="shared" ca="1" si="17"/>
        <v>553.76768331392225</v>
      </c>
      <c r="G18" s="10">
        <f t="shared" ca="1" si="17"/>
        <v>596.74236316551355</v>
      </c>
      <c r="H18" s="10">
        <f t="shared" ca="1" si="17"/>
        <v>542.65786271572802</v>
      </c>
      <c r="I18" s="10">
        <f t="shared" ca="1" si="17"/>
        <v>566.15485945741375</v>
      </c>
      <c r="J18" s="10">
        <f t="shared" ca="1" si="17"/>
        <v>584.47673759430279</v>
      </c>
      <c r="K18" s="10">
        <f t="shared" ca="1" si="17"/>
        <v>608.24755492286454</v>
      </c>
      <c r="L18" s="10">
        <f t="shared" ca="1" si="17"/>
        <v>584.610111518704</v>
      </c>
      <c r="M18" s="10">
        <f t="shared" ca="1" si="17"/>
        <v>573.05247574498242</v>
      </c>
      <c r="N18" s="10">
        <f t="shared" ca="1" si="17"/>
        <v>579.81470331779917</v>
      </c>
      <c r="O18" s="10">
        <f t="shared" ca="1" si="17"/>
        <v>549.53585864023182</v>
      </c>
      <c r="P18" s="10">
        <f t="shared" ca="1" si="17"/>
        <v>508.21583165899153</v>
      </c>
      <c r="Q18" s="10">
        <f t="shared" ca="1" si="17"/>
        <v>574.3904994789101</v>
      </c>
      <c r="R18" s="10">
        <f t="shared" ca="1" si="17"/>
        <v>603.01448557752076</v>
      </c>
      <c r="S18" s="10">
        <f t="shared" ca="1" si="17"/>
        <v>598.69488913113457</v>
      </c>
      <c r="T18" s="10">
        <f t="shared" ca="1" si="17"/>
        <v>552.25217609646779</v>
      </c>
      <c r="U18" s="10">
        <f t="shared" ca="1" si="17"/>
        <v>541.98731466003744</v>
      </c>
      <c r="V18" s="10">
        <f t="shared" ca="1" si="17"/>
        <v>584.21109039546423</v>
      </c>
      <c r="W18" s="10">
        <f t="shared" ca="1" si="17"/>
        <v>587.26369069256566</v>
      </c>
      <c r="X18" s="10">
        <f t="shared" ca="1" si="17"/>
        <v>544.51012673039486</v>
      </c>
      <c r="Y18" s="10">
        <f t="shared" ca="1" si="17"/>
        <v>586.72900590455799</v>
      </c>
      <c r="Z18" s="10">
        <f t="shared" ca="1" si="17"/>
        <v>572.63314853057614</v>
      </c>
      <c r="AA18" s="10">
        <f t="shared" ca="1" si="17"/>
        <v>563.66667310881303</v>
      </c>
      <c r="AB18" s="10">
        <f t="shared" ca="1" si="17"/>
        <v>533.01458993483902</v>
      </c>
      <c r="AC18" s="10">
        <f t="shared" ca="1" si="17"/>
        <v>608.85822636988667</v>
      </c>
      <c r="AD18" s="10">
        <f t="shared" ca="1" si="17"/>
        <v>539.64195865454815</v>
      </c>
      <c r="AE18" s="10">
        <f t="shared" ca="1" si="17"/>
        <v>554.7806791179728</v>
      </c>
      <c r="AF18" s="10">
        <f t="shared" ca="1" si="17"/>
        <v>573.77403283718616</v>
      </c>
      <c r="AG18" s="10">
        <f t="shared" ca="1" si="17"/>
        <v>567.04794428684806</v>
      </c>
      <c r="AH18" s="10">
        <f t="shared" ca="1" si="17"/>
        <v>595.3112291795569</v>
      </c>
      <c r="AI18" s="10">
        <f t="shared" ca="1" si="17"/>
        <v>553.43389690284528</v>
      </c>
      <c r="AJ18" s="10">
        <f t="shared" ca="1" si="17"/>
        <v>610.49264616498579</v>
      </c>
      <c r="AK18" s="10">
        <f t="shared" ca="1" si="17"/>
        <v>572.27067960244869</v>
      </c>
      <c r="AL18" s="10">
        <f t="shared" ca="1" si="17"/>
        <v>584.03814554346832</v>
      </c>
      <c r="AM18" s="10">
        <f t="shared" ca="1" si="17"/>
        <v>552.04554355371147</v>
      </c>
      <c r="AN18" s="10">
        <f t="shared" ca="1" si="17"/>
        <v>668.94690444484877</v>
      </c>
      <c r="AO18" s="10">
        <f t="shared" ca="1" si="17"/>
        <v>581.67450172044744</v>
      </c>
      <c r="AP18" s="10">
        <f t="shared" ca="1" si="17"/>
        <v>604.44820553469992</v>
      </c>
      <c r="AQ18" s="10">
        <f t="shared" ca="1" si="17"/>
        <v>597.90989946882382</v>
      </c>
      <c r="AR18" s="10">
        <f t="shared" ca="1" si="17"/>
        <v>580.29376693021504</v>
      </c>
      <c r="AS18" s="10">
        <f t="shared" ca="1" si="17"/>
        <v>562.95041567581291</v>
      </c>
      <c r="AT18" s="10">
        <f t="shared" ca="1" si="17"/>
        <v>572.21612976962479</v>
      </c>
      <c r="AU18" s="10">
        <f t="shared" ca="1" si="17"/>
        <v>582.15387967183619</v>
      </c>
      <c r="AV18" s="10">
        <f t="shared" ca="1" si="17"/>
        <v>536.46226734676202</v>
      </c>
      <c r="AW18" s="10">
        <f t="shared" ca="1" si="17"/>
        <v>595.75661174608342</v>
      </c>
      <c r="AX18" s="10">
        <f t="shared" ca="1" si="17"/>
        <v>582.08016924374169</v>
      </c>
      <c r="AY18" s="10">
        <f t="shared" ca="1" si="17"/>
        <v>498.94977345775573</v>
      </c>
      <c r="AZ18" s="10">
        <f t="shared" ca="1" si="17"/>
        <v>547.79156413156818</v>
      </c>
      <c r="BA18" s="10">
        <f t="shared" ca="1" si="17"/>
        <v>589.49666999163173</v>
      </c>
      <c r="BB18" s="10">
        <f t="shared" ca="1" si="17"/>
        <v>570.64863254897932</v>
      </c>
      <c r="BC18" s="10">
        <f t="shared" ca="1" si="17"/>
        <v>547.75759694954104</v>
      </c>
      <c r="BD18" s="10">
        <f t="shared" ca="1" si="17"/>
        <v>542.54605027584705</v>
      </c>
      <c r="BE18" s="10">
        <f t="shared" ca="1" si="17"/>
        <v>584.01722983593834</v>
      </c>
      <c r="BF18" s="10">
        <f t="shared" ca="1" si="17"/>
        <v>563.3208229090834</v>
      </c>
      <c r="BG18" s="10">
        <f t="shared" ca="1" si="17"/>
        <v>585.82497650964956</v>
      </c>
      <c r="BH18" s="10">
        <f t="shared" ca="1" si="17"/>
        <v>562.14117884260986</v>
      </c>
      <c r="BI18" s="10">
        <f t="shared" ca="1" si="17"/>
        <v>586.21008473848804</v>
      </c>
      <c r="BJ18" s="10">
        <f t="shared" ca="1" si="17"/>
        <v>615.2795923734343</v>
      </c>
      <c r="BK18" s="10">
        <f t="shared" ca="1" si="17"/>
        <v>566.67288217817088</v>
      </c>
      <c r="BL18" s="10">
        <f t="shared" ca="1" si="17"/>
        <v>593.63865793114689</v>
      </c>
      <c r="BM18" s="10">
        <f t="shared" ca="1" si="17"/>
        <v>560.57133712397979</v>
      </c>
      <c r="BN18" s="10">
        <f t="shared" ca="1" si="17"/>
        <v>564.51100894627325</v>
      </c>
      <c r="BO18" s="10">
        <f t="shared" ca="1" si="17"/>
        <v>555.24543090132215</v>
      </c>
      <c r="BP18" s="10">
        <f t="shared" ca="1" si="17"/>
        <v>554.25874020555477</v>
      </c>
      <c r="BQ18" s="10">
        <f t="shared" ca="1" si="14"/>
        <v>560.11233850712688</v>
      </c>
      <c r="BR18" s="10">
        <f t="shared" ca="1" si="14"/>
        <v>624.88506971842435</v>
      </c>
      <c r="BS18" s="10">
        <f t="shared" ca="1" si="14"/>
        <v>586.69274541707489</v>
      </c>
      <c r="BT18" s="10">
        <f t="shared" ca="1" si="14"/>
        <v>554.22066411836772</v>
      </c>
      <c r="BU18" s="10">
        <f t="shared" ca="1" si="14"/>
        <v>588.54244232493068</v>
      </c>
      <c r="BV18" s="10">
        <f t="shared" ca="1" si="14"/>
        <v>609.82272812958831</v>
      </c>
      <c r="BW18" s="10">
        <f t="shared" ca="1" si="14"/>
        <v>514.89795264522365</v>
      </c>
      <c r="BX18" s="10">
        <f t="shared" ca="1" si="14"/>
        <v>576.27563116770591</v>
      </c>
      <c r="BY18" s="10">
        <f t="shared" ca="1" si="14"/>
        <v>538.73340872019264</v>
      </c>
      <c r="BZ18" s="10">
        <f t="shared" ca="1" si="14"/>
        <v>564.23964879506389</v>
      </c>
      <c r="CA18" s="10">
        <f t="shared" ca="1" si="14"/>
        <v>547.69278275559191</v>
      </c>
      <c r="CB18" s="10">
        <f t="shared" ca="1" si="14"/>
        <v>602.1876790871388</v>
      </c>
      <c r="CC18" s="10">
        <f t="shared" ca="1" si="14"/>
        <v>518.6353768892709</v>
      </c>
      <c r="CD18" s="10">
        <f t="shared" ca="1" si="14"/>
        <v>591.71278654907644</v>
      </c>
      <c r="CE18" s="10">
        <f t="shared" ca="1" si="14"/>
        <v>576.28256854360097</v>
      </c>
    </row>
    <row r="19" spans="1:83" x14ac:dyDescent="0.25">
      <c r="A19" s="16">
        <f t="shared" si="0"/>
        <v>19</v>
      </c>
      <c r="B19" s="1"/>
      <c r="C19" s="13">
        <f t="shared" si="15"/>
        <v>6</v>
      </c>
      <c r="D19" s="10">
        <f t="shared" ca="1" si="16"/>
        <v>548.13046723401646</v>
      </c>
      <c r="E19" s="10">
        <f t="shared" ca="1" si="17"/>
        <v>559.73800589398377</v>
      </c>
      <c r="F19" s="10">
        <f t="shared" ca="1" si="17"/>
        <v>506.39181231704538</v>
      </c>
      <c r="G19" s="10">
        <f t="shared" ca="1" si="17"/>
        <v>582.98095818122738</v>
      </c>
      <c r="H19" s="10">
        <f t="shared" ca="1" si="17"/>
        <v>537.93028100739298</v>
      </c>
      <c r="I19" s="10">
        <f t="shared" ca="1" si="17"/>
        <v>540.49962478608836</v>
      </c>
      <c r="J19" s="10">
        <f t="shared" ca="1" si="17"/>
        <v>550.26096456537482</v>
      </c>
      <c r="K19" s="10">
        <f t="shared" ca="1" si="17"/>
        <v>600.03249351070599</v>
      </c>
      <c r="L19" s="10">
        <f t="shared" ca="1" si="17"/>
        <v>580.52239054407937</v>
      </c>
      <c r="M19" s="10">
        <f t="shared" ca="1" si="17"/>
        <v>568.62600479015885</v>
      </c>
      <c r="N19" s="10">
        <f t="shared" ca="1" si="17"/>
        <v>579.21057898594813</v>
      </c>
      <c r="O19" s="10">
        <f t="shared" ca="1" si="17"/>
        <v>548.20789830138767</v>
      </c>
      <c r="P19" s="10">
        <f t="shared" ca="1" si="17"/>
        <v>489.77854101357366</v>
      </c>
      <c r="Q19" s="10">
        <f t="shared" ca="1" si="17"/>
        <v>564.30725761190331</v>
      </c>
      <c r="R19" s="10">
        <f t="shared" ca="1" si="17"/>
        <v>593.01453517503921</v>
      </c>
      <c r="S19" s="10">
        <f t="shared" ca="1" si="17"/>
        <v>593.3219059491073</v>
      </c>
      <c r="T19" s="10">
        <f t="shared" ca="1" si="17"/>
        <v>543.705366902425</v>
      </c>
      <c r="U19" s="10">
        <f t="shared" ca="1" si="17"/>
        <v>540.16542121627833</v>
      </c>
      <c r="V19" s="10">
        <f t="shared" ca="1" si="17"/>
        <v>583.10836709184616</v>
      </c>
      <c r="W19" s="10">
        <f t="shared" ca="1" si="17"/>
        <v>586.54729684798122</v>
      </c>
      <c r="X19" s="10">
        <f t="shared" ca="1" si="17"/>
        <v>541.80922980681771</v>
      </c>
      <c r="Y19" s="10">
        <f t="shared" ca="1" si="17"/>
        <v>586.0200382896046</v>
      </c>
      <c r="Z19" s="10">
        <f t="shared" ca="1" si="17"/>
        <v>543.70152703528709</v>
      </c>
      <c r="AA19" s="10">
        <f t="shared" ca="1" si="17"/>
        <v>556.45177390498316</v>
      </c>
      <c r="AB19" s="10">
        <f t="shared" ca="1" si="17"/>
        <v>524.90146705155507</v>
      </c>
      <c r="AC19" s="10">
        <f t="shared" ca="1" si="17"/>
        <v>573.06437590002258</v>
      </c>
      <c r="AD19" s="10">
        <f t="shared" ca="1" si="17"/>
        <v>531.77722802793164</v>
      </c>
      <c r="AE19" s="10">
        <f t="shared" ca="1" si="17"/>
        <v>548.40809734284073</v>
      </c>
      <c r="AF19" s="10">
        <f t="shared" ca="1" si="17"/>
        <v>571.6352208161245</v>
      </c>
      <c r="AG19" s="10">
        <f t="shared" ca="1" si="17"/>
        <v>561.25922787757975</v>
      </c>
      <c r="AH19" s="10">
        <f t="shared" ca="1" si="17"/>
        <v>571.97794576319291</v>
      </c>
      <c r="AI19" s="10">
        <f t="shared" ca="1" si="17"/>
        <v>550.36474505615865</v>
      </c>
      <c r="AJ19" s="10">
        <f t="shared" ca="1" si="17"/>
        <v>565.16227799574835</v>
      </c>
      <c r="AK19" s="10">
        <f t="shared" ca="1" si="17"/>
        <v>555.49707374896082</v>
      </c>
      <c r="AL19" s="10">
        <f t="shared" ca="1" si="17"/>
        <v>574.81116234749754</v>
      </c>
      <c r="AM19" s="10">
        <f t="shared" ca="1" si="17"/>
        <v>547.31970316257332</v>
      </c>
      <c r="AN19" s="10">
        <f t="shared" ca="1" si="17"/>
        <v>615.08715161214695</v>
      </c>
      <c r="AO19" s="10">
        <f t="shared" ca="1" si="17"/>
        <v>576.37035902853222</v>
      </c>
      <c r="AP19" s="10">
        <f t="shared" ca="1" si="17"/>
        <v>599.98530857457376</v>
      </c>
      <c r="AQ19" s="10">
        <f t="shared" ca="1" si="17"/>
        <v>588.84769918567304</v>
      </c>
      <c r="AR19" s="10">
        <f t="shared" ca="1" si="17"/>
        <v>532.26211690237221</v>
      </c>
      <c r="AS19" s="10">
        <f t="shared" ca="1" si="17"/>
        <v>558.50179596904627</v>
      </c>
      <c r="AT19" s="10">
        <f t="shared" ca="1" si="17"/>
        <v>566.10092185853648</v>
      </c>
      <c r="AU19" s="10">
        <f t="shared" ca="1" si="17"/>
        <v>572.0501193353798</v>
      </c>
      <c r="AV19" s="10">
        <f t="shared" ca="1" si="17"/>
        <v>514.56325049225961</v>
      </c>
      <c r="AW19" s="10">
        <f t="shared" ca="1" si="17"/>
        <v>590.42881501303293</v>
      </c>
      <c r="AX19" s="10">
        <f t="shared" ca="1" si="17"/>
        <v>548.68220542263271</v>
      </c>
      <c r="AY19" s="10">
        <f t="shared" ca="1" si="17"/>
        <v>496.60802508015882</v>
      </c>
      <c r="AZ19" s="10">
        <f t="shared" ca="1" si="17"/>
        <v>546.33062194832314</v>
      </c>
      <c r="BA19" s="10">
        <f t="shared" ca="1" si="17"/>
        <v>576.15345734086839</v>
      </c>
      <c r="BB19" s="10">
        <f t="shared" ca="1" si="17"/>
        <v>560.47460390035792</v>
      </c>
      <c r="BC19" s="10">
        <f t="shared" ca="1" si="17"/>
        <v>547.3832812707434</v>
      </c>
      <c r="BD19" s="10">
        <f t="shared" ca="1" si="17"/>
        <v>540.9099588085935</v>
      </c>
      <c r="BE19" s="10">
        <f t="shared" ca="1" si="17"/>
        <v>545.54772063532141</v>
      </c>
      <c r="BF19" s="10">
        <f t="shared" ca="1" si="17"/>
        <v>536.63500042970929</v>
      </c>
      <c r="BG19" s="10">
        <f t="shared" ca="1" si="17"/>
        <v>574.46398508604909</v>
      </c>
      <c r="BH19" s="10">
        <f t="shared" ca="1" si="17"/>
        <v>559.19138763928663</v>
      </c>
      <c r="BI19" s="10">
        <f t="shared" ca="1" si="17"/>
        <v>570.15860240599352</v>
      </c>
      <c r="BJ19" s="10">
        <f t="shared" ca="1" si="17"/>
        <v>595.4357382523101</v>
      </c>
      <c r="BK19" s="10">
        <f t="shared" ca="1" si="17"/>
        <v>566.27241312767967</v>
      </c>
      <c r="BL19" s="10">
        <f t="shared" ca="1" si="17"/>
        <v>564.45919698800947</v>
      </c>
      <c r="BM19" s="10">
        <f t="shared" ca="1" si="17"/>
        <v>552.6245250176064</v>
      </c>
      <c r="BN19" s="10">
        <f t="shared" ca="1" si="17"/>
        <v>525.09562945254004</v>
      </c>
      <c r="BO19" s="10">
        <f t="shared" ca="1" si="17"/>
        <v>551.41435697849067</v>
      </c>
      <c r="BP19" s="10">
        <f t="shared" ref="BP19:CE22" ca="1" si="18">LARGE(BP$36:BP$55,$C19)</f>
        <v>544.52220768133282</v>
      </c>
      <c r="BQ19" s="10">
        <f t="shared" ca="1" si="18"/>
        <v>553.72342759298613</v>
      </c>
      <c r="BR19" s="10">
        <f t="shared" ca="1" si="18"/>
        <v>606.86042449237584</v>
      </c>
      <c r="BS19" s="10">
        <f t="shared" ca="1" si="18"/>
        <v>546.05416910742269</v>
      </c>
      <c r="BT19" s="10">
        <f t="shared" ca="1" si="18"/>
        <v>543.8547378070715</v>
      </c>
      <c r="BU19" s="10">
        <f t="shared" ca="1" si="18"/>
        <v>588.21067237315947</v>
      </c>
      <c r="BV19" s="10">
        <f t="shared" ca="1" si="18"/>
        <v>594.56585305442445</v>
      </c>
      <c r="BW19" s="10">
        <f t="shared" ca="1" si="18"/>
        <v>508.3977071225076</v>
      </c>
      <c r="BX19" s="10">
        <f t="shared" ca="1" si="18"/>
        <v>543.89101308608383</v>
      </c>
      <c r="BY19" s="10">
        <f t="shared" ca="1" si="18"/>
        <v>520.31762926234035</v>
      </c>
      <c r="BZ19" s="10">
        <f t="shared" ca="1" si="18"/>
        <v>551.67570618899401</v>
      </c>
      <c r="CA19" s="10">
        <f t="shared" ca="1" si="18"/>
        <v>539.83161943380162</v>
      </c>
      <c r="CB19" s="10">
        <f t="shared" ca="1" si="18"/>
        <v>584.16210725879841</v>
      </c>
      <c r="CC19" s="10">
        <f t="shared" ca="1" si="18"/>
        <v>504.14035288986065</v>
      </c>
      <c r="CD19" s="10">
        <f t="shared" ca="1" si="18"/>
        <v>579.64467030159483</v>
      </c>
      <c r="CE19" s="10">
        <f t="shared" ca="1" si="18"/>
        <v>531.99858903077518</v>
      </c>
    </row>
    <row r="20" spans="1:83" x14ac:dyDescent="0.25">
      <c r="A20" s="16">
        <f t="shared" si="0"/>
        <v>20</v>
      </c>
      <c r="B20" s="1"/>
      <c r="C20" s="13">
        <f t="shared" si="15"/>
        <v>7</v>
      </c>
      <c r="D20" s="10">
        <f t="shared" ca="1" si="16"/>
        <v>539.36183796732189</v>
      </c>
      <c r="E20" s="10">
        <f t="shared" ref="E20:BP23" ca="1" si="19">LARGE(E$36:E$55,$C20)</f>
        <v>540.50263026765845</v>
      </c>
      <c r="F20" s="10">
        <f t="shared" ca="1" si="19"/>
        <v>489.18012134885635</v>
      </c>
      <c r="G20" s="10">
        <f t="shared" ca="1" si="19"/>
        <v>560.01777586923288</v>
      </c>
      <c r="H20" s="10">
        <f t="shared" ca="1" si="19"/>
        <v>537.4492977990526</v>
      </c>
      <c r="I20" s="10">
        <f t="shared" ca="1" si="19"/>
        <v>520.35458798093941</v>
      </c>
      <c r="J20" s="10">
        <f t="shared" ca="1" si="19"/>
        <v>546.27150443559992</v>
      </c>
      <c r="K20" s="10">
        <f t="shared" ca="1" si="19"/>
        <v>565.49620877392363</v>
      </c>
      <c r="L20" s="10">
        <f t="shared" ca="1" si="19"/>
        <v>570.62382940777877</v>
      </c>
      <c r="M20" s="10">
        <f t="shared" ca="1" si="19"/>
        <v>555.6790421156951</v>
      </c>
      <c r="N20" s="10">
        <f t="shared" ca="1" si="19"/>
        <v>569.44209659254318</v>
      </c>
      <c r="O20" s="10">
        <f t="shared" ca="1" si="19"/>
        <v>543.95242674345241</v>
      </c>
      <c r="P20" s="10">
        <f t="shared" ca="1" si="19"/>
        <v>481.87035061300503</v>
      </c>
      <c r="Q20" s="10">
        <f t="shared" ca="1" si="19"/>
        <v>532.44337494213141</v>
      </c>
      <c r="R20" s="10">
        <f t="shared" ca="1" si="19"/>
        <v>554.17638132387037</v>
      </c>
      <c r="S20" s="10">
        <f t="shared" ca="1" si="19"/>
        <v>556.71150724794927</v>
      </c>
      <c r="T20" s="10">
        <f t="shared" ca="1" si="19"/>
        <v>512.91532089852342</v>
      </c>
      <c r="U20" s="10">
        <f t="shared" ca="1" si="19"/>
        <v>506.90530721270119</v>
      </c>
      <c r="V20" s="10">
        <f t="shared" ca="1" si="19"/>
        <v>556.35784477603795</v>
      </c>
      <c r="W20" s="10">
        <f t="shared" ca="1" si="19"/>
        <v>579.63365901105044</v>
      </c>
      <c r="X20" s="10">
        <f t="shared" ca="1" si="19"/>
        <v>525.41177670389243</v>
      </c>
      <c r="Y20" s="10">
        <f t="shared" ca="1" si="19"/>
        <v>568.82497062354116</v>
      </c>
      <c r="Z20" s="10">
        <f t="shared" ca="1" si="19"/>
        <v>515.06423008071238</v>
      </c>
      <c r="AA20" s="10">
        <f t="shared" ca="1" si="19"/>
        <v>551.15182013424703</v>
      </c>
      <c r="AB20" s="10">
        <f t="shared" ca="1" si="19"/>
        <v>510.81614986572782</v>
      </c>
      <c r="AC20" s="10">
        <f t="shared" ca="1" si="19"/>
        <v>548.19057013957627</v>
      </c>
      <c r="AD20" s="10">
        <f t="shared" ca="1" si="19"/>
        <v>502.13287186808338</v>
      </c>
      <c r="AE20" s="10">
        <f t="shared" ca="1" si="19"/>
        <v>542.02079142740149</v>
      </c>
      <c r="AF20" s="10">
        <f t="shared" ca="1" si="19"/>
        <v>565.66007658166927</v>
      </c>
      <c r="AG20" s="10">
        <f t="shared" ca="1" si="19"/>
        <v>556.9245770651296</v>
      </c>
      <c r="AH20" s="10">
        <f t="shared" ca="1" si="19"/>
        <v>561.04079107006567</v>
      </c>
      <c r="AI20" s="10">
        <f t="shared" ca="1" si="19"/>
        <v>547.27257313298219</v>
      </c>
      <c r="AJ20" s="10">
        <f t="shared" ca="1" si="19"/>
        <v>546.27102794629036</v>
      </c>
      <c r="AK20" s="10">
        <f t="shared" ca="1" si="19"/>
        <v>539.91425965468261</v>
      </c>
      <c r="AL20" s="10">
        <f t="shared" ca="1" si="19"/>
        <v>574.1246241201153</v>
      </c>
      <c r="AM20" s="10">
        <f t="shared" ca="1" si="19"/>
        <v>522.60539227436504</v>
      </c>
      <c r="AN20" s="10">
        <f t="shared" ca="1" si="19"/>
        <v>604.66306825180482</v>
      </c>
      <c r="AO20" s="10">
        <f t="shared" ca="1" si="19"/>
        <v>569.15277718527329</v>
      </c>
      <c r="AP20" s="10">
        <f t="shared" ca="1" si="19"/>
        <v>589.37527743095882</v>
      </c>
      <c r="AQ20" s="10">
        <f t="shared" ca="1" si="19"/>
        <v>578.41983669446449</v>
      </c>
      <c r="AR20" s="10">
        <f t="shared" ca="1" si="19"/>
        <v>504.36047897783703</v>
      </c>
      <c r="AS20" s="10">
        <f t="shared" ca="1" si="19"/>
        <v>545.87177396461072</v>
      </c>
      <c r="AT20" s="10">
        <f t="shared" ca="1" si="19"/>
        <v>560.96456302924196</v>
      </c>
      <c r="AU20" s="10">
        <f t="shared" ca="1" si="19"/>
        <v>567.65597924516908</v>
      </c>
      <c r="AV20" s="10">
        <f t="shared" ca="1" si="19"/>
        <v>499.43431814785208</v>
      </c>
      <c r="AW20" s="10">
        <f t="shared" ca="1" si="19"/>
        <v>559.80349581217831</v>
      </c>
      <c r="AX20" s="10">
        <f t="shared" ca="1" si="19"/>
        <v>547.33612945802156</v>
      </c>
      <c r="AY20" s="10">
        <f t="shared" ca="1" si="19"/>
        <v>485.38776800167716</v>
      </c>
      <c r="AZ20" s="10">
        <f t="shared" ca="1" si="19"/>
        <v>502.01944632587316</v>
      </c>
      <c r="BA20" s="10">
        <f t="shared" ca="1" si="19"/>
        <v>575.6781878467948</v>
      </c>
      <c r="BB20" s="10">
        <f t="shared" ca="1" si="19"/>
        <v>543.84909120837426</v>
      </c>
      <c r="BC20" s="10">
        <f t="shared" ca="1" si="19"/>
        <v>525.89112561631441</v>
      </c>
      <c r="BD20" s="10">
        <f t="shared" ca="1" si="19"/>
        <v>513.83279960448033</v>
      </c>
      <c r="BE20" s="10">
        <f t="shared" ca="1" si="19"/>
        <v>543.52239945096562</v>
      </c>
      <c r="BF20" s="10">
        <f t="shared" ca="1" si="19"/>
        <v>517.11481142360662</v>
      </c>
      <c r="BG20" s="10">
        <f t="shared" ca="1" si="19"/>
        <v>574.27171438497555</v>
      </c>
      <c r="BH20" s="10">
        <f t="shared" ca="1" si="19"/>
        <v>546.08137571610655</v>
      </c>
      <c r="BI20" s="10">
        <f t="shared" ca="1" si="19"/>
        <v>566.43088816265094</v>
      </c>
      <c r="BJ20" s="10">
        <f t="shared" ca="1" si="19"/>
        <v>554.61358206184855</v>
      </c>
      <c r="BK20" s="10">
        <f t="shared" ca="1" si="19"/>
        <v>566.18076291768637</v>
      </c>
      <c r="BL20" s="10">
        <f t="shared" ca="1" si="19"/>
        <v>535.75367834127462</v>
      </c>
      <c r="BM20" s="10">
        <f t="shared" ca="1" si="19"/>
        <v>551.45068337889109</v>
      </c>
      <c r="BN20" s="10">
        <f t="shared" ca="1" si="19"/>
        <v>524.54924145183952</v>
      </c>
      <c r="BO20" s="10">
        <f t="shared" ca="1" si="19"/>
        <v>545.97504336319093</v>
      </c>
      <c r="BP20" s="10">
        <f t="shared" ca="1" si="19"/>
        <v>542.62544006083408</v>
      </c>
      <c r="BQ20" s="10">
        <f t="shared" ca="1" si="18"/>
        <v>545.31004507751857</v>
      </c>
      <c r="BR20" s="10">
        <f t="shared" ca="1" si="18"/>
        <v>553.92307614410095</v>
      </c>
      <c r="BS20" s="10">
        <f t="shared" ca="1" si="18"/>
        <v>541.75082246188765</v>
      </c>
      <c r="BT20" s="10">
        <f t="shared" ca="1" si="18"/>
        <v>534.6008553085818</v>
      </c>
      <c r="BU20" s="10">
        <f t="shared" ca="1" si="18"/>
        <v>570.1477500500522</v>
      </c>
      <c r="BV20" s="10">
        <f t="shared" ca="1" si="18"/>
        <v>592.24706321959866</v>
      </c>
      <c r="BW20" s="10">
        <f t="shared" ca="1" si="18"/>
        <v>506.92260525100289</v>
      </c>
      <c r="BX20" s="10">
        <f t="shared" ca="1" si="18"/>
        <v>530.96608433985227</v>
      </c>
      <c r="BY20" s="10">
        <f t="shared" ca="1" si="18"/>
        <v>517.97911211901021</v>
      </c>
      <c r="BZ20" s="10">
        <f t="shared" ca="1" si="18"/>
        <v>512.327897045844</v>
      </c>
      <c r="CA20" s="10">
        <f t="shared" ca="1" si="18"/>
        <v>526.45943658867975</v>
      </c>
      <c r="CB20" s="10">
        <f t="shared" ca="1" si="18"/>
        <v>584.06452813575345</v>
      </c>
      <c r="CC20" s="10">
        <f t="shared" ca="1" si="18"/>
        <v>495.747233049881</v>
      </c>
      <c r="CD20" s="10">
        <f t="shared" ca="1" si="18"/>
        <v>570.06761064181956</v>
      </c>
      <c r="CE20" s="10">
        <f t="shared" ca="1" si="18"/>
        <v>517.8696776751375</v>
      </c>
    </row>
    <row r="21" spans="1:83" x14ac:dyDescent="0.25">
      <c r="A21" s="16">
        <f t="shared" si="0"/>
        <v>21</v>
      </c>
      <c r="B21" s="1"/>
      <c r="C21" s="13">
        <f t="shared" si="15"/>
        <v>8</v>
      </c>
      <c r="D21" s="10">
        <f t="shared" ca="1" si="16"/>
        <v>539.22563152882219</v>
      </c>
      <c r="E21" s="10">
        <f t="shared" ca="1" si="19"/>
        <v>527.95352242734509</v>
      </c>
      <c r="F21" s="10">
        <f t="shared" ca="1" si="19"/>
        <v>480.77723826973727</v>
      </c>
      <c r="G21" s="10">
        <f t="shared" ca="1" si="19"/>
        <v>512.31329648336362</v>
      </c>
      <c r="H21" s="10">
        <f t="shared" ca="1" si="19"/>
        <v>536.05057530859312</v>
      </c>
      <c r="I21" s="10">
        <f t="shared" ca="1" si="19"/>
        <v>519.27275759032591</v>
      </c>
      <c r="J21" s="10">
        <f t="shared" ca="1" si="19"/>
        <v>545.23189921931032</v>
      </c>
      <c r="K21" s="10">
        <f t="shared" ca="1" si="19"/>
        <v>559.83186313185547</v>
      </c>
      <c r="L21" s="10">
        <f t="shared" ca="1" si="19"/>
        <v>561.68234128160179</v>
      </c>
      <c r="M21" s="10">
        <f t="shared" ca="1" si="19"/>
        <v>555.66799064106885</v>
      </c>
      <c r="N21" s="10">
        <f t="shared" ca="1" si="19"/>
        <v>566.33561638189008</v>
      </c>
      <c r="O21" s="10">
        <f t="shared" ca="1" si="19"/>
        <v>527.03259952199608</v>
      </c>
      <c r="P21" s="10">
        <f t="shared" ca="1" si="19"/>
        <v>478.01363364151371</v>
      </c>
      <c r="Q21" s="10">
        <f t="shared" ca="1" si="19"/>
        <v>511.20162938981787</v>
      </c>
      <c r="R21" s="10">
        <f t="shared" ca="1" si="19"/>
        <v>547.21427907843679</v>
      </c>
      <c r="S21" s="10">
        <f t="shared" ca="1" si="19"/>
        <v>536.56581304008671</v>
      </c>
      <c r="T21" s="10">
        <f t="shared" ca="1" si="19"/>
        <v>500.64559065248216</v>
      </c>
      <c r="U21" s="10">
        <f t="shared" ca="1" si="19"/>
        <v>474.69235682801877</v>
      </c>
      <c r="V21" s="10">
        <f t="shared" ca="1" si="19"/>
        <v>551.05865176392092</v>
      </c>
      <c r="W21" s="10">
        <f t="shared" ca="1" si="19"/>
        <v>565.40787111282941</v>
      </c>
      <c r="X21" s="10">
        <f t="shared" ca="1" si="19"/>
        <v>524.83577477407596</v>
      </c>
      <c r="Y21" s="10">
        <f t="shared" ca="1" si="19"/>
        <v>518.61978076588741</v>
      </c>
      <c r="Z21" s="10">
        <f t="shared" ca="1" si="19"/>
        <v>506.62519256126092</v>
      </c>
      <c r="AA21" s="10">
        <f t="shared" ca="1" si="19"/>
        <v>523.96941456195111</v>
      </c>
      <c r="AB21" s="10">
        <f t="shared" ca="1" si="19"/>
        <v>510.55787607455352</v>
      </c>
      <c r="AC21" s="10">
        <f t="shared" ca="1" si="19"/>
        <v>541.87800976865026</v>
      </c>
      <c r="AD21" s="10">
        <f t="shared" ca="1" si="19"/>
        <v>494.69864978427245</v>
      </c>
      <c r="AE21" s="10">
        <f t="shared" ca="1" si="19"/>
        <v>533.20391478447698</v>
      </c>
      <c r="AF21" s="10">
        <f t="shared" ca="1" si="19"/>
        <v>560.79145861432289</v>
      </c>
      <c r="AG21" s="10">
        <f t="shared" ca="1" si="19"/>
        <v>525.30488915927629</v>
      </c>
      <c r="AH21" s="10">
        <f t="shared" ca="1" si="19"/>
        <v>551.20132459030867</v>
      </c>
      <c r="AI21" s="10">
        <f t="shared" ca="1" si="19"/>
        <v>544.17233649343041</v>
      </c>
      <c r="AJ21" s="10">
        <f t="shared" ca="1" si="19"/>
        <v>517.40128484847594</v>
      </c>
      <c r="AK21" s="10">
        <f t="shared" ca="1" si="19"/>
        <v>510.60955511568915</v>
      </c>
      <c r="AL21" s="10">
        <f t="shared" ca="1" si="19"/>
        <v>531.5805591827118</v>
      </c>
      <c r="AM21" s="10">
        <f t="shared" ca="1" si="19"/>
        <v>513.36062763342989</v>
      </c>
      <c r="AN21" s="10">
        <f t="shared" ca="1" si="19"/>
        <v>590.99930837701197</v>
      </c>
      <c r="AO21" s="10">
        <f t="shared" ca="1" si="19"/>
        <v>522.12420266683603</v>
      </c>
      <c r="AP21" s="10">
        <f t="shared" ca="1" si="19"/>
        <v>559.23477542113108</v>
      </c>
      <c r="AQ21" s="10">
        <f t="shared" ca="1" si="19"/>
        <v>574.55776995544147</v>
      </c>
      <c r="AR21" s="10">
        <f t="shared" ca="1" si="19"/>
        <v>490.69000839107895</v>
      </c>
      <c r="AS21" s="10">
        <f t="shared" ca="1" si="19"/>
        <v>537.09202161133692</v>
      </c>
      <c r="AT21" s="10">
        <f t="shared" ca="1" si="19"/>
        <v>554.01580320702669</v>
      </c>
      <c r="AU21" s="10">
        <f t="shared" ca="1" si="19"/>
        <v>555.19106058753312</v>
      </c>
      <c r="AV21" s="10">
        <f t="shared" ca="1" si="19"/>
        <v>489.21957292495205</v>
      </c>
      <c r="AW21" s="10">
        <f t="shared" ca="1" si="19"/>
        <v>548.73224648297742</v>
      </c>
      <c r="AX21" s="10">
        <f t="shared" ca="1" si="19"/>
        <v>538.92966433568495</v>
      </c>
      <c r="AY21" s="10">
        <f t="shared" ca="1" si="19"/>
        <v>483.32767358874224</v>
      </c>
      <c r="AZ21" s="10">
        <f t="shared" ca="1" si="19"/>
        <v>500.36066068970598</v>
      </c>
      <c r="BA21" s="10">
        <f t="shared" ca="1" si="19"/>
        <v>558.75827749897564</v>
      </c>
      <c r="BB21" s="10">
        <f t="shared" ca="1" si="19"/>
        <v>541.80805208476397</v>
      </c>
      <c r="BC21" s="10">
        <f t="shared" ca="1" si="19"/>
        <v>512.77888176167414</v>
      </c>
      <c r="BD21" s="10">
        <f t="shared" ca="1" si="19"/>
        <v>502.5722305940219</v>
      </c>
      <c r="BE21" s="10">
        <f t="shared" ca="1" si="19"/>
        <v>512.19784822700399</v>
      </c>
      <c r="BF21" s="10">
        <f t="shared" ca="1" si="19"/>
        <v>499.57004797821526</v>
      </c>
      <c r="BG21" s="10">
        <f t="shared" ca="1" si="19"/>
        <v>564.96855108402485</v>
      </c>
      <c r="BH21" s="10">
        <f t="shared" ca="1" si="19"/>
        <v>527.21507800643712</v>
      </c>
      <c r="BI21" s="10">
        <f t="shared" ca="1" si="19"/>
        <v>531.26621008860684</v>
      </c>
      <c r="BJ21" s="10">
        <f t="shared" ca="1" si="19"/>
        <v>553.83918840191927</v>
      </c>
      <c r="BK21" s="10">
        <f t="shared" ca="1" si="19"/>
        <v>561.4373784448502</v>
      </c>
      <c r="BL21" s="10">
        <f t="shared" ca="1" si="19"/>
        <v>519.13662329565466</v>
      </c>
      <c r="BM21" s="10">
        <f t="shared" ca="1" si="19"/>
        <v>550.00495786648719</v>
      </c>
      <c r="BN21" s="10">
        <f t="shared" ca="1" si="19"/>
        <v>512.35652521604811</v>
      </c>
      <c r="BO21" s="10">
        <f t="shared" ca="1" si="19"/>
        <v>540.52154944661493</v>
      </c>
      <c r="BP21" s="10">
        <f t="shared" ca="1" si="19"/>
        <v>539.95363035929597</v>
      </c>
      <c r="BQ21" s="10">
        <f t="shared" ca="1" si="18"/>
        <v>543.24139773317984</v>
      </c>
      <c r="BR21" s="10">
        <f t="shared" ca="1" si="18"/>
        <v>521.38461798685432</v>
      </c>
      <c r="BS21" s="10">
        <f t="shared" ca="1" si="18"/>
        <v>530.87099131773789</v>
      </c>
      <c r="BT21" s="10">
        <f t="shared" ca="1" si="18"/>
        <v>529.04646822369239</v>
      </c>
      <c r="BU21" s="10">
        <f t="shared" ca="1" si="18"/>
        <v>562.42737895550044</v>
      </c>
      <c r="BV21" s="10">
        <f t="shared" ca="1" si="18"/>
        <v>591.12858046472024</v>
      </c>
      <c r="BW21" s="10">
        <f t="shared" ca="1" si="18"/>
        <v>505.79250709775613</v>
      </c>
      <c r="BX21" s="10">
        <f t="shared" ca="1" si="18"/>
        <v>523.84352408634936</v>
      </c>
      <c r="BY21" s="10">
        <f t="shared" ca="1" si="18"/>
        <v>513.09724987751144</v>
      </c>
      <c r="BZ21" s="10">
        <f t="shared" ca="1" si="18"/>
        <v>491.51477558598577</v>
      </c>
      <c r="CA21" s="10">
        <f t="shared" ca="1" si="18"/>
        <v>522.39683198926264</v>
      </c>
      <c r="CB21" s="10">
        <f t="shared" ca="1" si="18"/>
        <v>568.02015806209897</v>
      </c>
      <c r="CC21" s="10">
        <f t="shared" ca="1" si="18"/>
        <v>486.14821240959543</v>
      </c>
      <c r="CD21" s="10">
        <f t="shared" ca="1" si="18"/>
        <v>540.13357000695532</v>
      </c>
      <c r="CE21" s="10">
        <f t="shared" ca="1" si="18"/>
        <v>503.00101159470847</v>
      </c>
    </row>
    <row r="22" spans="1:83" x14ac:dyDescent="0.25">
      <c r="A22" s="16">
        <f t="shared" si="0"/>
        <v>22</v>
      </c>
      <c r="B22" s="1"/>
      <c r="C22" s="13">
        <f t="shared" si="15"/>
        <v>9</v>
      </c>
      <c r="D22" s="10">
        <f t="shared" ca="1" si="16"/>
        <v>537.59313566872413</v>
      </c>
      <c r="E22" s="10">
        <f t="shared" ca="1" si="19"/>
        <v>514.57491372156016</v>
      </c>
      <c r="F22" s="10">
        <f t="shared" ca="1" si="19"/>
        <v>467.49032420296481</v>
      </c>
      <c r="G22" s="10">
        <f t="shared" ca="1" si="19"/>
        <v>511.94667120749574</v>
      </c>
      <c r="H22" s="10">
        <f t="shared" ca="1" si="19"/>
        <v>534.40492743249013</v>
      </c>
      <c r="I22" s="10">
        <f t="shared" ca="1" si="19"/>
        <v>518.41644751015872</v>
      </c>
      <c r="J22" s="10">
        <f t="shared" ca="1" si="19"/>
        <v>530.27234967793538</v>
      </c>
      <c r="K22" s="10">
        <f t="shared" ca="1" si="19"/>
        <v>543.82728545963664</v>
      </c>
      <c r="L22" s="10">
        <f t="shared" ca="1" si="19"/>
        <v>552.43542377828248</v>
      </c>
      <c r="M22" s="10">
        <f t="shared" ca="1" si="19"/>
        <v>506.12874175391937</v>
      </c>
      <c r="N22" s="10">
        <f t="shared" ca="1" si="19"/>
        <v>561.95854848083843</v>
      </c>
      <c r="O22" s="10">
        <f t="shared" ca="1" si="19"/>
        <v>519.11824910582231</v>
      </c>
      <c r="P22" s="10">
        <f t="shared" ca="1" si="19"/>
        <v>420.86119569943043</v>
      </c>
      <c r="Q22" s="10">
        <f t="shared" ca="1" si="19"/>
        <v>499.44037208128066</v>
      </c>
      <c r="R22" s="10">
        <f t="shared" ca="1" si="19"/>
        <v>538.13452135116154</v>
      </c>
      <c r="S22" s="10">
        <f t="shared" ca="1" si="19"/>
        <v>529.95626541105105</v>
      </c>
      <c r="T22" s="10">
        <f t="shared" ca="1" si="19"/>
        <v>497.20415736242563</v>
      </c>
      <c r="U22" s="10">
        <f t="shared" ca="1" si="19"/>
        <v>433.74874118368535</v>
      </c>
      <c r="V22" s="10">
        <f t="shared" ca="1" si="19"/>
        <v>544.69549677956024</v>
      </c>
      <c r="W22" s="10">
        <f t="shared" ca="1" si="19"/>
        <v>560.75710838000509</v>
      </c>
      <c r="X22" s="10">
        <f t="shared" ca="1" si="19"/>
        <v>524.10100289949401</v>
      </c>
      <c r="Y22" s="10">
        <f t="shared" ca="1" si="19"/>
        <v>501.63831193169659</v>
      </c>
      <c r="Z22" s="10">
        <f t="shared" ca="1" si="19"/>
        <v>502.025846864004</v>
      </c>
      <c r="AA22" s="10">
        <f t="shared" ca="1" si="19"/>
        <v>487.56536012926597</v>
      </c>
      <c r="AB22" s="10">
        <f t="shared" ca="1" si="19"/>
        <v>499.96813565014605</v>
      </c>
      <c r="AC22" s="10">
        <f t="shared" ca="1" si="19"/>
        <v>539.83496780723897</v>
      </c>
      <c r="AD22" s="10">
        <f t="shared" ca="1" si="19"/>
        <v>487.00484684808112</v>
      </c>
      <c r="AE22" s="10">
        <f t="shared" ca="1" si="19"/>
        <v>526.10102180201818</v>
      </c>
      <c r="AF22" s="10">
        <f t="shared" ca="1" si="19"/>
        <v>555.70573372495301</v>
      </c>
      <c r="AG22" s="10">
        <f t="shared" ca="1" si="19"/>
        <v>479.50297345091917</v>
      </c>
      <c r="AH22" s="10">
        <f t="shared" ca="1" si="19"/>
        <v>520.30421278843733</v>
      </c>
      <c r="AI22" s="10">
        <f t="shared" ca="1" si="19"/>
        <v>542.12509307873097</v>
      </c>
      <c r="AJ22" s="10">
        <f t="shared" ca="1" si="19"/>
        <v>501.11767172736273</v>
      </c>
      <c r="AK22" s="10">
        <f t="shared" ca="1" si="19"/>
        <v>487.25843292717076</v>
      </c>
      <c r="AL22" s="10">
        <f t="shared" ca="1" si="19"/>
        <v>529.40003414960574</v>
      </c>
      <c r="AM22" s="10">
        <f t="shared" ca="1" si="19"/>
        <v>500.70920004983992</v>
      </c>
      <c r="AN22" s="10">
        <f t="shared" ca="1" si="19"/>
        <v>582.51525815396872</v>
      </c>
      <c r="AO22" s="10">
        <f t="shared" ca="1" si="19"/>
        <v>519.14716611559311</v>
      </c>
      <c r="AP22" s="10">
        <f t="shared" ca="1" si="19"/>
        <v>550.04776467632269</v>
      </c>
      <c r="AQ22" s="10">
        <f t="shared" ca="1" si="19"/>
        <v>566.9251201741547</v>
      </c>
      <c r="AR22" s="10">
        <f t="shared" ca="1" si="19"/>
        <v>482.47950582736371</v>
      </c>
      <c r="AS22" s="10">
        <f t="shared" ca="1" si="19"/>
        <v>529.17091429538016</v>
      </c>
      <c r="AT22" s="10">
        <f t="shared" ca="1" si="19"/>
        <v>523.49683176653105</v>
      </c>
      <c r="AU22" s="10">
        <f t="shared" ca="1" si="19"/>
        <v>552.27725894074615</v>
      </c>
      <c r="AV22" s="10">
        <f t="shared" ca="1" si="19"/>
        <v>485.68125420046215</v>
      </c>
      <c r="AW22" s="10">
        <f t="shared" ca="1" si="19"/>
        <v>531.85321732191062</v>
      </c>
      <c r="AX22" s="10">
        <f t="shared" ca="1" si="19"/>
        <v>526.20256206275303</v>
      </c>
      <c r="AY22" s="10">
        <f t="shared" ca="1" si="19"/>
        <v>480.54620024473513</v>
      </c>
      <c r="AZ22" s="10">
        <f t="shared" ca="1" si="19"/>
        <v>499.63037251162052</v>
      </c>
      <c r="BA22" s="10">
        <f t="shared" ca="1" si="19"/>
        <v>543.73429702935834</v>
      </c>
      <c r="BB22" s="10">
        <f t="shared" ca="1" si="19"/>
        <v>541.38222669043785</v>
      </c>
      <c r="BC22" s="10">
        <f t="shared" ca="1" si="19"/>
        <v>509.28969026786405</v>
      </c>
      <c r="BD22" s="10">
        <f t="shared" ca="1" si="19"/>
        <v>496.40958694093638</v>
      </c>
      <c r="BE22" s="10">
        <f t="shared" ca="1" si="19"/>
        <v>511.95273868464056</v>
      </c>
      <c r="BF22" s="10">
        <f t="shared" ca="1" si="19"/>
        <v>475.80399874593274</v>
      </c>
      <c r="BG22" s="10">
        <f t="shared" ca="1" si="19"/>
        <v>543.18435077659558</v>
      </c>
      <c r="BH22" s="10">
        <f t="shared" ca="1" si="19"/>
        <v>525.94350486246174</v>
      </c>
      <c r="BI22" s="10">
        <f t="shared" ca="1" si="19"/>
        <v>529.30050273526308</v>
      </c>
      <c r="BJ22" s="10">
        <f t="shared" ca="1" si="19"/>
        <v>541.81057810834204</v>
      </c>
      <c r="BK22" s="10">
        <f t="shared" ca="1" si="19"/>
        <v>555.89567363517904</v>
      </c>
      <c r="BL22" s="10">
        <f t="shared" ca="1" si="19"/>
        <v>518.28567170125439</v>
      </c>
      <c r="BM22" s="10">
        <f t="shared" ca="1" si="19"/>
        <v>543.49333850083451</v>
      </c>
      <c r="BN22" s="10">
        <f t="shared" ca="1" si="19"/>
        <v>509.80892999916597</v>
      </c>
      <c r="BO22" s="10">
        <f t="shared" ca="1" si="19"/>
        <v>515.49249484988923</v>
      </c>
      <c r="BP22" s="10">
        <f t="shared" ca="1" si="19"/>
        <v>525.93209569698183</v>
      </c>
      <c r="BQ22" s="10">
        <f t="shared" ca="1" si="18"/>
        <v>514.81912548640628</v>
      </c>
      <c r="BR22" s="10">
        <f t="shared" ca="1" si="18"/>
        <v>506.02274412354427</v>
      </c>
      <c r="BS22" s="10">
        <f t="shared" ca="1" si="18"/>
        <v>512.82075799410109</v>
      </c>
      <c r="BT22" s="10">
        <f t="shared" ca="1" si="18"/>
        <v>518.94989580483059</v>
      </c>
      <c r="BU22" s="10">
        <f t="shared" ca="1" si="18"/>
        <v>555.04064845733717</v>
      </c>
      <c r="BV22" s="10">
        <f t="shared" ca="1" si="18"/>
        <v>529.21324119239921</v>
      </c>
      <c r="BW22" s="10">
        <f t="shared" ca="1" si="18"/>
        <v>491.43857625625594</v>
      </c>
      <c r="BX22" s="10">
        <f t="shared" ca="1" si="18"/>
        <v>507.31964056081193</v>
      </c>
      <c r="BY22" s="10">
        <f t="shared" ca="1" si="18"/>
        <v>511.24890123898371</v>
      </c>
      <c r="BZ22" s="10">
        <f t="shared" ca="1" si="18"/>
        <v>482.33507042392142</v>
      </c>
      <c r="CA22" s="10">
        <f t="shared" ca="1" si="18"/>
        <v>514.92264467210941</v>
      </c>
      <c r="CB22" s="10">
        <f t="shared" ca="1" si="18"/>
        <v>550.17670503801855</v>
      </c>
      <c r="CC22" s="10">
        <f t="shared" ca="1" si="18"/>
        <v>484.74663434932853</v>
      </c>
      <c r="CD22" s="10">
        <f t="shared" ca="1" si="18"/>
        <v>528.66657106898185</v>
      </c>
      <c r="CE22" s="10">
        <f t="shared" ca="1" si="18"/>
        <v>498.21244396529619</v>
      </c>
    </row>
    <row r="23" spans="1:83" x14ac:dyDescent="0.25">
      <c r="A23" s="16">
        <f t="shared" si="0"/>
        <v>23</v>
      </c>
      <c r="B23" s="1"/>
      <c r="C23" s="13">
        <f t="shared" si="15"/>
        <v>10</v>
      </c>
      <c r="D23" s="10">
        <f t="shared" ca="1" si="16"/>
        <v>513.56551950671974</v>
      </c>
      <c r="E23" s="10">
        <f t="shared" ca="1" si="19"/>
        <v>510.68954729157298</v>
      </c>
      <c r="F23" s="10">
        <f t="shared" ca="1" si="19"/>
        <v>465.17843710630058</v>
      </c>
      <c r="G23" s="10">
        <f t="shared" ca="1" si="19"/>
        <v>507.49680359768007</v>
      </c>
      <c r="H23" s="10">
        <f t="shared" ca="1" si="19"/>
        <v>532.09008086639881</v>
      </c>
      <c r="I23" s="10">
        <f t="shared" ca="1" si="19"/>
        <v>514.11668020166451</v>
      </c>
      <c r="J23" s="10">
        <f t="shared" ca="1" si="19"/>
        <v>517.52187583769728</v>
      </c>
      <c r="K23" s="10">
        <f t="shared" ca="1" si="19"/>
        <v>505.97140942141056</v>
      </c>
      <c r="L23" s="10">
        <f t="shared" ca="1" si="19"/>
        <v>512.94342865178169</v>
      </c>
      <c r="M23" s="10">
        <f t="shared" ca="1" si="19"/>
        <v>484.99584291095334</v>
      </c>
      <c r="N23" s="10">
        <f t="shared" ca="1" si="19"/>
        <v>551.96321177913717</v>
      </c>
      <c r="O23" s="10">
        <f t="shared" ca="1" si="19"/>
        <v>501.70275042829564</v>
      </c>
      <c r="P23" s="10">
        <f t="shared" ca="1" si="19"/>
        <v>409.05098263796617</v>
      </c>
      <c r="Q23" s="10">
        <f t="shared" ca="1" si="19"/>
        <v>488.68792679175783</v>
      </c>
      <c r="R23" s="10">
        <f t="shared" ca="1" si="19"/>
        <v>531.28091723282489</v>
      </c>
      <c r="S23" s="10">
        <f t="shared" ca="1" si="19"/>
        <v>525.89224030547234</v>
      </c>
      <c r="T23" s="10">
        <f t="shared" ca="1" si="19"/>
        <v>495.73383248978047</v>
      </c>
      <c r="U23" s="10">
        <f t="shared" ca="1" si="19"/>
        <v>429.42564148361345</v>
      </c>
      <c r="V23" s="10">
        <f t="shared" ca="1" si="19"/>
        <v>543.22972571312198</v>
      </c>
      <c r="W23" s="10">
        <f t="shared" ca="1" si="19"/>
        <v>544.53057221543168</v>
      </c>
      <c r="X23" s="10">
        <f t="shared" ca="1" si="19"/>
        <v>514.8703012387449</v>
      </c>
      <c r="Y23" s="10">
        <f t="shared" ca="1" si="19"/>
        <v>462.12644466383023</v>
      </c>
      <c r="Z23" s="10">
        <f t="shared" ca="1" si="19"/>
        <v>479.39691531283722</v>
      </c>
      <c r="AA23" s="10">
        <f t="shared" ca="1" si="19"/>
        <v>485.97983731829834</v>
      </c>
      <c r="AB23" s="10">
        <f t="shared" ca="1" si="19"/>
        <v>489.09914645425096</v>
      </c>
      <c r="AC23" s="10">
        <f t="shared" ca="1" si="19"/>
        <v>539.81310429063512</v>
      </c>
      <c r="AD23" s="10">
        <f t="shared" ca="1" si="19"/>
        <v>482.28481314963204</v>
      </c>
      <c r="AE23" s="10">
        <f t="shared" ca="1" si="19"/>
        <v>509.55627884987518</v>
      </c>
      <c r="AF23" s="10">
        <f t="shared" ca="1" si="19"/>
        <v>519.1833834293011</v>
      </c>
      <c r="AG23" s="10">
        <f t="shared" ca="1" si="19"/>
        <v>476.03597487208242</v>
      </c>
      <c r="AH23" s="10">
        <f t="shared" ca="1" si="19"/>
        <v>506.89737576560549</v>
      </c>
      <c r="AI23" s="10">
        <f t="shared" ca="1" si="19"/>
        <v>542.05016457386932</v>
      </c>
      <c r="AJ23" s="10">
        <f t="shared" ca="1" si="19"/>
        <v>496.40491649209616</v>
      </c>
      <c r="AK23" s="10">
        <f t="shared" ca="1" si="19"/>
        <v>479.019701887162</v>
      </c>
      <c r="AL23" s="10">
        <f t="shared" ca="1" si="19"/>
        <v>511.33325169613323</v>
      </c>
      <c r="AM23" s="10">
        <f t="shared" ca="1" si="19"/>
        <v>490.03449919567959</v>
      </c>
      <c r="AN23" s="10">
        <f t="shared" ca="1" si="19"/>
        <v>549.20650132120193</v>
      </c>
      <c r="AO23" s="10">
        <f t="shared" ca="1" si="19"/>
        <v>514.91943107784687</v>
      </c>
      <c r="AP23" s="10">
        <f t="shared" ca="1" si="19"/>
        <v>535.01491001176078</v>
      </c>
      <c r="AQ23" s="10">
        <f t="shared" ca="1" si="19"/>
        <v>558.82413868512708</v>
      </c>
      <c r="AR23" s="10">
        <f t="shared" ca="1" si="19"/>
        <v>466.59888106829646</v>
      </c>
      <c r="AS23" s="10">
        <f t="shared" ca="1" si="19"/>
        <v>527.53602771593819</v>
      </c>
      <c r="AT23" s="10">
        <f t="shared" ca="1" si="19"/>
        <v>522.37327473550488</v>
      </c>
      <c r="AU23" s="10">
        <f t="shared" ca="1" si="19"/>
        <v>545.8443653843766</v>
      </c>
      <c r="AV23" s="10">
        <f t="shared" ca="1" si="19"/>
        <v>485.36096859807202</v>
      </c>
      <c r="AW23" s="10">
        <f t="shared" ca="1" si="19"/>
        <v>510.52346954984739</v>
      </c>
      <c r="AX23" s="10">
        <f t="shared" ca="1" si="19"/>
        <v>501.37164112794943</v>
      </c>
      <c r="AY23" s="10">
        <f t="shared" ca="1" si="19"/>
        <v>456.0415120407921</v>
      </c>
      <c r="AZ23" s="10">
        <f t="shared" ca="1" si="19"/>
        <v>490.25535453254054</v>
      </c>
      <c r="BA23" s="10">
        <f t="shared" ca="1" si="19"/>
        <v>537.76667036408844</v>
      </c>
      <c r="BB23" s="10">
        <f t="shared" ca="1" si="19"/>
        <v>540.65997519068492</v>
      </c>
      <c r="BC23" s="10">
        <f t="shared" ca="1" si="19"/>
        <v>503.84856927573867</v>
      </c>
      <c r="BD23" s="10">
        <f t="shared" ca="1" si="19"/>
        <v>496.30197457230844</v>
      </c>
      <c r="BE23" s="10">
        <f t="shared" ca="1" si="19"/>
        <v>509.65303461101496</v>
      </c>
      <c r="BF23" s="10">
        <f t="shared" ca="1" si="19"/>
        <v>467.10885131645665</v>
      </c>
      <c r="BG23" s="10">
        <f t="shared" ca="1" si="19"/>
        <v>533.58735710956785</v>
      </c>
      <c r="BH23" s="10">
        <f t="shared" ca="1" si="19"/>
        <v>516.75466107750856</v>
      </c>
      <c r="BI23" s="10">
        <f t="shared" ca="1" si="19"/>
        <v>523.80928323741693</v>
      </c>
      <c r="BJ23" s="10">
        <f t="shared" ca="1" si="19"/>
        <v>537.13498669682508</v>
      </c>
      <c r="BK23" s="10">
        <f t="shared" ca="1" si="19"/>
        <v>549.46050919377853</v>
      </c>
      <c r="BL23" s="10">
        <f t="shared" ca="1" si="19"/>
        <v>509.09137012614883</v>
      </c>
      <c r="BM23" s="10">
        <f t="shared" ca="1" si="19"/>
        <v>540.15128235792088</v>
      </c>
      <c r="BN23" s="10">
        <f t="shared" ca="1" si="19"/>
        <v>508.14501283217709</v>
      </c>
      <c r="BO23" s="10">
        <f t="shared" ca="1" si="19"/>
        <v>514.6361406805562</v>
      </c>
      <c r="BP23" s="10">
        <f t="shared" ref="BP23:CE26" ca="1" si="20">LARGE(BP$36:BP$55,$C23)</f>
        <v>514.18981930060693</v>
      </c>
      <c r="BQ23" s="10">
        <f t="shared" ca="1" si="20"/>
        <v>495.77411668439248</v>
      </c>
      <c r="BR23" s="10">
        <f t="shared" ca="1" si="20"/>
        <v>500.22856934526726</v>
      </c>
      <c r="BS23" s="10">
        <f t="shared" ca="1" si="20"/>
        <v>503.12797006659702</v>
      </c>
      <c r="BT23" s="10">
        <f t="shared" ca="1" si="20"/>
        <v>516.77103881751555</v>
      </c>
      <c r="BU23" s="10">
        <f t="shared" ca="1" si="20"/>
        <v>547.50322764820748</v>
      </c>
      <c r="BV23" s="10">
        <f t="shared" ca="1" si="20"/>
        <v>510.83286782187247</v>
      </c>
      <c r="BW23" s="10">
        <f t="shared" ca="1" si="20"/>
        <v>486.14531608159035</v>
      </c>
      <c r="BX23" s="10">
        <f t="shared" ca="1" si="20"/>
        <v>502.38785379658799</v>
      </c>
      <c r="BY23" s="10">
        <f t="shared" ca="1" si="20"/>
        <v>489.39890206973337</v>
      </c>
      <c r="BZ23" s="10">
        <f t="shared" ca="1" si="20"/>
        <v>471.23012397827495</v>
      </c>
      <c r="CA23" s="10">
        <f t="shared" ca="1" si="20"/>
        <v>513.83113348529537</v>
      </c>
      <c r="CB23" s="10">
        <f t="shared" ca="1" si="20"/>
        <v>538.94321741513011</v>
      </c>
      <c r="CC23" s="10">
        <f t="shared" ca="1" si="20"/>
        <v>482.23409071706971</v>
      </c>
      <c r="CD23" s="10">
        <f t="shared" ca="1" si="20"/>
        <v>516.26302449586274</v>
      </c>
      <c r="CE23" s="10">
        <f t="shared" ca="1" si="20"/>
        <v>489.36115986843515</v>
      </c>
    </row>
    <row r="24" spans="1:83" x14ac:dyDescent="0.25">
      <c r="A24" s="16">
        <f t="shared" si="0"/>
        <v>24</v>
      </c>
      <c r="B24" s="1"/>
      <c r="C24" s="13">
        <f t="shared" si="15"/>
        <v>11</v>
      </c>
      <c r="D24" s="10">
        <f t="shared" ca="1" si="16"/>
        <v>507.74289107250831</v>
      </c>
      <c r="E24" s="10">
        <f t="shared" ref="E24:BP27" ca="1" si="21">LARGE(E$36:E$55,$C24)</f>
        <v>510.37080117880549</v>
      </c>
      <c r="F24" s="10">
        <f t="shared" ca="1" si="21"/>
        <v>456.34569026604663</v>
      </c>
      <c r="G24" s="10">
        <f t="shared" ca="1" si="21"/>
        <v>504.97794760748553</v>
      </c>
      <c r="H24" s="10">
        <f t="shared" ca="1" si="21"/>
        <v>531.94173401713374</v>
      </c>
      <c r="I24" s="10">
        <f t="shared" ca="1" si="21"/>
        <v>500.38683931481256</v>
      </c>
      <c r="J24" s="10">
        <f t="shared" ca="1" si="21"/>
        <v>497.84635651160926</v>
      </c>
      <c r="K24" s="10">
        <f t="shared" ca="1" si="21"/>
        <v>504.27731359166353</v>
      </c>
      <c r="L24" s="10">
        <f t="shared" ca="1" si="21"/>
        <v>506.19481324703133</v>
      </c>
      <c r="M24" s="10">
        <f t="shared" ca="1" si="21"/>
        <v>478.01490842938</v>
      </c>
      <c r="N24" s="10">
        <f t="shared" ca="1" si="21"/>
        <v>542.32515244426634</v>
      </c>
      <c r="O24" s="10">
        <f t="shared" ca="1" si="21"/>
        <v>469.66563397237383</v>
      </c>
      <c r="P24" s="10">
        <f t="shared" ca="1" si="21"/>
        <v>407.35047147506077</v>
      </c>
      <c r="Q24" s="10">
        <f t="shared" ca="1" si="21"/>
        <v>487.69860617955055</v>
      </c>
      <c r="R24" s="10">
        <f t="shared" ca="1" si="21"/>
        <v>483.98436482214112</v>
      </c>
      <c r="S24" s="10">
        <f t="shared" ca="1" si="21"/>
        <v>518.64356984891242</v>
      </c>
      <c r="T24" s="10">
        <f t="shared" ca="1" si="21"/>
        <v>489.78930038363006</v>
      </c>
      <c r="U24" s="10">
        <f t="shared" ca="1" si="21"/>
        <v>408.94943556245943</v>
      </c>
      <c r="V24" s="10">
        <f t="shared" ca="1" si="21"/>
        <v>540.89261438351821</v>
      </c>
      <c r="W24" s="10">
        <f t="shared" ca="1" si="21"/>
        <v>533.15564144633447</v>
      </c>
      <c r="X24" s="10">
        <f t="shared" ca="1" si="21"/>
        <v>505.05626589754729</v>
      </c>
      <c r="Y24" s="10">
        <f t="shared" ca="1" si="21"/>
        <v>451.05908998613478</v>
      </c>
      <c r="Z24" s="10">
        <f t="shared" ca="1" si="21"/>
        <v>469.83157507558093</v>
      </c>
      <c r="AA24" s="10">
        <f t="shared" ca="1" si="21"/>
        <v>479.63178367531498</v>
      </c>
      <c r="AB24" s="10">
        <f t="shared" ca="1" si="21"/>
        <v>478.21542851977534</v>
      </c>
      <c r="AC24" s="10">
        <f t="shared" ca="1" si="21"/>
        <v>490.06706837208759</v>
      </c>
      <c r="AD24" s="10">
        <f t="shared" ca="1" si="21"/>
        <v>475.78111239613401</v>
      </c>
      <c r="AE24" s="10">
        <f t="shared" ca="1" si="21"/>
        <v>500.17626297629391</v>
      </c>
      <c r="AF24" s="10">
        <f t="shared" ca="1" si="21"/>
        <v>516.7770175526133</v>
      </c>
      <c r="AG24" s="10">
        <f t="shared" ca="1" si="21"/>
        <v>472.59846724005155</v>
      </c>
      <c r="AH24" s="10">
        <f t="shared" ca="1" si="21"/>
        <v>499.33575360466801</v>
      </c>
      <c r="AI24" s="10">
        <f t="shared" ca="1" si="21"/>
        <v>511.28271815496555</v>
      </c>
      <c r="AJ24" s="10">
        <f t="shared" ca="1" si="21"/>
        <v>492.34755629198372</v>
      </c>
      <c r="AK24" s="10">
        <f t="shared" ca="1" si="21"/>
        <v>477.43269734312054</v>
      </c>
      <c r="AL24" s="10">
        <f t="shared" ca="1" si="21"/>
        <v>503.99705546892295</v>
      </c>
      <c r="AM24" s="10">
        <f t="shared" ca="1" si="21"/>
        <v>484.19964075198021</v>
      </c>
      <c r="AN24" s="10">
        <f t="shared" ca="1" si="21"/>
        <v>534.32430297591952</v>
      </c>
      <c r="AO24" s="10">
        <f t="shared" ca="1" si="21"/>
        <v>514.46988100797182</v>
      </c>
      <c r="AP24" s="10">
        <f t="shared" ca="1" si="21"/>
        <v>513.7574488451304</v>
      </c>
      <c r="AQ24" s="10">
        <f t="shared" ca="1" si="21"/>
        <v>548.94540524447257</v>
      </c>
      <c r="AR24" s="10">
        <f t="shared" ca="1" si="21"/>
        <v>465.14512489361755</v>
      </c>
      <c r="AS24" s="10">
        <f t="shared" ca="1" si="21"/>
        <v>521.46694685221155</v>
      </c>
      <c r="AT24" s="10">
        <f t="shared" ca="1" si="21"/>
        <v>521.13208126492361</v>
      </c>
      <c r="AU24" s="10">
        <f t="shared" ca="1" si="21"/>
        <v>540.77392844853819</v>
      </c>
      <c r="AV24" s="10">
        <f t="shared" ca="1" si="21"/>
        <v>475.2664139667616</v>
      </c>
      <c r="AW24" s="10">
        <f t="shared" ca="1" si="21"/>
        <v>496.04825413546661</v>
      </c>
      <c r="AX24" s="10">
        <f t="shared" ca="1" si="21"/>
        <v>496.74817783316456</v>
      </c>
      <c r="AY24" s="10">
        <f t="shared" ca="1" si="21"/>
        <v>451.66846868545696</v>
      </c>
      <c r="AZ24" s="10">
        <f t="shared" ca="1" si="21"/>
        <v>488.42643528232287</v>
      </c>
      <c r="BA24" s="10">
        <f t="shared" ca="1" si="21"/>
        <v>507.13241547341761</v>
      </c>
      <c r="BB24" s="10">
        <f t="shared" ca="1" si="21"/>
        <v>531.38948612841057</v>
      </c>
      <c r="BC24" s="10">
        <f t="shared" ca="1" si="21"/>
        <v>485.33374529917239</v>
      </c>
      <c r="BD24" s="10">
        <f t="shared" ca="1" si="21"/>
        <v>494.65760716201157</v>
      </c>
      <c r="BE24" s="10">
        <f t="shared" ca="1" si="21"/>
        <v>488.59941487090612</v>
      </c>
      <c r="BF24" s="10">
        <f t="shared" ca="1" si="21"/>
        <v>463.46475182385598</v>
      </c>
      <c r="BG24" s="10">
        <f t="shared" ca="1" si="21"/>
        <v>512.60870093089773</v>
      </c>
      <c r="BH24" s="10">
        <f t="shared" ca="1" si="21"/>
        <v>514.99802015930925</v>
      </c>
      <c r="BI24" s="10">
        <f t="shared" ca="1" si="21"/>
        <v>486.77882789656138</v>
      </c>
      <c r="BJ24" s="10">
        <f t="shared" ca="1" si="21"/>
        <v>533.22599594400162</v>
      </c>
      <c r="BK24" s="10">
        <f t="shared" ca="1" si="21"/>
        <v>543.39161523227631</v>
      </c>
      <c r="BL24" s="10">
        <f t="shared" ca="1" si="21"/>
        <v>486.8003294821242</v>
      </c>
      <c r="BM24" s="10">
        <f t="shared" ca="1" si="21"/>
        <v>522.81267057195055</v>
      </c>
      <c r="BN24" s="10">
        <f t="shared" ca="1" si="21"/>
        <v>501.43197668690937</v>
      </c>
      <c r="BO24" s="10">
        <f t="shared" ca="1" si="21"/>
        <v>474.57332010218852</v>
      </c>
      <c r="BP24" s="10">
        <f t="shared" ca="1" si="21"/>
        <v>459.99948785704277</v>
      </c>
      <c r="BQ24" s="10">
        <f t="shared" ca="1" si="20"/>
        <v>481.75984145476264</v>
      </c>
      <c r="BR24" s="10">
        <f t="shared" ca="1" si="20"/>
        <v>499.78982410151241</v>
      </c>
      <c r="BS24" s="10">
        <f t="shared" ca="1" si="20"/>
        <v>492.76748465749915</v>
      </c>
      <c r="BT24" s="10">
        <f t="shared" ca="1" si="20"/>
        <v>499.83093497476261</v>
      </c>
      <c r="BU24" s="10">
        <f t="shared" ca="1" si="20"/>
        <v>539.2581849418757</v>
      </c>
      <c r="BV24" s="10">
        <f t="shared" ca="1" si="20"/>
        <v>483.01582533559724</v>
      </c>
      <c r="BW24" s="10">
        <f t="shared" ca="1" si="20"/>
        <v>478.04485538028592</v>
      </c>
      <c r="BX24" s="10">
        <f t="shared" ca="1" si="20"/>
        <v>500.82682469266075</v>
      </c>
      <c r="BY24" s="10">
        <f t="shared" ca="1" si="20"/>
        <v>483.87558278450541</v>
      </c>
      <c r="BZ24" s="10">
        <f t="shared" ca="1" si="20"/>
        <v>460.3920781845743</v>
      </c>
      <c r="CA24" s="10">
        <f t="shared" ca="1" si="20"/>
        <v>504.22079651149056</v>
      </c>
      <c r="CB24" s="10">
        <f t="shared" ca="1" si="20"/>
        <v>527.27679770615111</v>
      </c>
      <c r="CC24" s="10">
        <f t="shared" ca="1" si="20"/>
        <v>475.09935886312593</v>
      </c>
      <c r="CD24" s="10">
        <f t="shared" ca="1" si="20"/>
        <v>503.19344846856683</v>
      </c>
      <c r="CE24" s="10">
        <f t="shared" ca="1" si="20"/>
        <v>483.71297011178825</v>
      </c>
    </row>
    <row r="25" spans="1:83" x14ac:dyDescent="0.25">
      <c r="A25" s="16">
        <f t="shared" si="0"/>
        <v>25</v>
      </c>
      <c r="B25" s="1"/>
      <c r="C25" s="13">
        <f t="shared" si="15"/>
        <v>12</v>
      </c>
      <c r="D25" s="10">
        <f t="shared" ca="1" si="16"/>
        <v>483.9049783977992</v>
      </c>
      <c r="E25" s="10">
        <f t="shared" ca="1" si="21"/>
        <v>478.51768024858291</v>
      </c>
      <c r="F25" s="10">
        <f t="shared" ca="1" si="21"/>
        <v>451.47908711684681</v>
      </c>
      <c r="G25" s="10">
        <f t="shared" ca="1" si="21"/>
        <v>495.15379495162</v>
      </c>
      <c r="H25" s="10">
        <f t="shared" ca="1" si="21"/>
        <v>526.51453555532191</v>
      </c>
      <c r="I25" s="10">
        <f t="shared" ca="1" si="21"/>
        <v>483.20341110679351</v>
      </c>
      <c r="J25" s="10">
        <f t="shared" ca="1" si="21"/>
        <v>488.58852603169709</v>
      </c>
      <c r="K25" s="10">
        <f t="shared" ca="1" si="21"/>
        <v>501.86281015692964</v>
      </c>
      <c r="L25" s="10">
        <f t="shared" ca="1" si="21"/>
        <v>504.84201663014017</v>
      </c>
      <c r="M25" s="10">
        <f t="shared" ca="1" si="21"/>
        <v>465.51338230037413</v>
      </c>
      <c r="N25" s="10">
        <f t="shared" ca="1" si="21"/>
        <v>507.98319192657465</v>
      </c>
      <c r="O25" s="10">
        <f t="shared" ca="1" si="21"/>
        <v>449.95128591719117</v>
      </c>
      <c r="P25" s="10">
        <f t="shared" ca="1" si="21"/>
        <v>406.48812561262986</v>
      </c>
      <c r="Q25" s="10">
        <f t="shared" ca="1" si="21"/>
        <v>478.69072303505317</v>
      </c>
      <c r="R25" s="10">
        <f t="shared" ca="1" si="21"/>
        <v>458.76652861728519</v>
      </c>
      <c r="S25" s="10">
        <f t="shared" ca="1" si="21"/>
        <v>506.4968581182988</v>
      </c>
      <c r="T25" s="10">
        <f t="shared" ca="1" si="21"/>
        <v>486.66418903346596</v>
      </c>
      <c r="U25" s="10">
        <f t="shared" ca="1" si="21"/>
        <v>405.00983540236712</v>
      </c>
      <c r="V25" s="10">
        <f t="shared" ca="1" si="21"/>
        <v>538.90285901491472</v>
      </c>
      <c r="W25" s="10">
        <f t="shared" ca="1" si="21"/>
        <v>531.5811244557658</v>
      </c>
      <c r="X25" s="10">
        <f t="shared" ca="1" si="21"/>
        <v>497.33518963977355</v>
      </c>
      <c r="Y25" s="10">
        <f t="shared" ca="1" si="21"/>
        <v>443.27270965174398</v>
      </c>
      <c r="Z25" s="10">
        <f t="shared" ca="1" si="21"/>
        <v>457.39881192443096</v>
      </c>
      <c r="AA25" s="10">
        <f t="shared" ca="1" si="21"/>
        <v>467.1169906591216</v>
      </c>
      <c r="AB25" s="10">
        <f t="shared" ca="1" si="21"/>
        <v>465.40801860810228</v>
      </c>
      <c r="AC25" s="10">
        <f t="shared" ca="1" si="21"/>
        <v>487.48868678315176</v>
      </c>
      <c r="AD25" s="10">
        <f t="shared" ca="1" si="21"/>
        <v>475.40141177987789</v>
      </c>
      <c r="AE25" s="10">
        <f t="shared" ca="1" si="21"/>
        <v>479.2560119516308</v>
      </c>
      <c r="AF25" s="10">
        <f t="shared" ca="1" si="21"/>
        <v>510.34970390420051</v>
      </c>
      <c r="AG25" s="10">
        <f t="shared" ca="1" si="21"/>
        <v>464.08754159546186</v>
      </c>
      <c r="AH25" s="10">
        <f t="shared" ca="1" si="21"/>
        <v>497.19399976905049</v>
      </c>
      <c r="AI25" s="10">
        <f t="shared" ca="1" si="21"/>
        <v>506.93840859902491</v>
      </c>
      <c r="AJ25" s="10">
        <f t="shared" ca="1" si="21"/>
        <v>470.20824873220698</v>
      </c>
      <c r="AK25" s="10">
        <f t="shared" ca="1" si="21"/>
        <v>477.36503201543007</v>
      </c>
      <c r="AL25" s="10">
        <f t="shared" ca="1" si="21"/>
        <v>483.38755556365254</v>
      </c>
      <c r="AM25" s="10">
        <f t="shared" ca="1" si="21"/>
        <v>484.14831553757119</v>
      </c>
      <c r="AN25" s="10">
        <f t="shared" ca="1" si="21"/>
        <v>529.73913928342722</v>
      </c>
      <c r="AO25" s="10">
        <f t="shared" ca="1" si="21"/>
        <v>476.71934994167339</v>
      </c>
      <c r="AP25" s="10">
        <f t="shared" ca="1" si="21"/>
        <v>491.97348148983127</v>
      </c>
      <c r="AQ25" s="10">
        <f t="shared" ca="1" si="21"/>
        <v>536.21766818892797</v>
      </c>
      <c r="AR25" s="10">
        <f t="shared" ca="1" si="21"/>
        <v>459.1231215504622</v>
      </c>
      <c r="AS25" s="10">
        <f t="shared" ca="1" si="21"/>
        <v>496.80255796762589</v>
      </c>
      <c r="AT25" s="10">
        <f t="shared" ca="1" si="21"/>
        <v>494.30236775259124</v>
      </c>
      <c r="AU25" s="10">
        <f t="shared" ca="1" si="21"/>
        <v>540.64351977942113</v>
      </c>
      <c r="AV25" s="10">
        <f t="shared" ca="1" si="21"/>
        <v>461.66545494795309</v>
      </c>
      <c r="AW25" s="10">
        <f t="shared" ca="1" si="21"/>
        <v>491.0730851387932</v>
      </c>
      <c r="AX25" s="10">
        <f t="shared" ca="1" si="21"/>
        <v>492.66667250879607</v>
      </c>
      <c r="AY25" s="10">
        <f t="shared" ca="1" si="21"/>
        <v>451.31088755181725</v>
      </c>
      <c r="AZ25" s="10">
        <f t="shared" ca="1" si="21"/>
        <v>479.87432957132251</v>
      </c>
      <c r="BA25" s="10">
        <f t="shared" ca="1" si="21"/>
        <v>505.77313399278444</v>
      </c>
      <c r="BB25" s="10">
        <f t="shared" ca="1" si="21"/>
        <v>516.99174987724166</v>
      </c>
      <c r="BC25" s="10">
        <f t="shared" ca="1" si="21"/>
        <v>482.73355752556108</v>
      </c>
      <c r="BD25" s="10">
        <f t="shared" ca="1" si="21"/>
        <v>491.80682210483485</v>
      </c>
      <c r="BE25" s="10">
        <f t="shared" ca="1" si="21"/>
        <v>465.3906816136909</v>
      </c>
      <c r="BF25" s="10">
        <f t="shared" ca="1" si="21"/>
        <v>451.81002498856242</v>
      </c>
      <c r="BG25" s="10">
        <f t="shared" ca="1" si="21"/>
        <v>512.10140817160629</v>
      </c>
      <c r="BH25" s="10">
        <f t="shared" ca="1" si="21"/>
        <v>481.69657201332444</v>
      </c>
      <c r="BI25" s="10">
        <f t="shared" ca="1" si="21"/>
        <v>480.58931042697054</v>
      </c>
      <c r="BJ25" s="10">
        <f t="shared" ca="1" si="21"/>
        <v>520.48805693959741</v>
      </c>
      <c r="BK25" s="10">
        <f t="shared" ca="1" si="21"/>
        <v>542.27755502618629</v>
      </c>
      <c r="BL25" s="10">
        <f t="shared" ca="1" si="21"/>
        <v>482.7963693259166</v>
      </c>
      <c r="BM25" s="10">
        <f t="shared" ca="1" si="21"/>
        <v>431.42442112846174</v>
      </c>
      <c r="BN25" s="10">
        <f t="shared" ca="1" si="21"/>
        <v>494.19670030219208</v>
      </c>
      <c r="BO25" s="10">
        <f t="shared" ca="1" si="21"/>
        <v>462.77605002613143</v>
      </c>
      <c r="BP25" s="10">
        <f t="shared" ca="1" si="21"/>
        <v>449.62024930752693</v>
      </c>
      <c r="BQ25" s="10">
        <f t="shared" ca="1" si="20"/>
        <v>465.31412417090542</v>
      </c>
      <c r="BR25" s="10">
        <f t="shared" ca="1" si="20"/>
        <v>496.55535677769649</v>
      </c>
      <c r="BS25" s="10">
        <f t="shared" ca="1" si="20"/>
        <v>475.28066494011057</v>
      </c>
      <c r="BT25" s="10">
        <f t="shared" ca="1" si="20"/>
        <v>497.74461394861805</v>
      </c>
      <c r="BU25" s="10">
        <f t="shared" ca="1" si="20"/>
        <v>515.99197857106662</v>
      </c>
      <c r="BV25" s="10">
        <f t="shared" ca="1" si="20"/>
        <v>458.15790855373069</v>
      </c>
      <c r="BW25" s="10">
        <f t="shared" ca="1" si="20"/>
        <v>471.45194816527419</v>
      </c>
      <c r="BX25" s="10">
        <f t="shared" ca="1" si="20"/>
        <v>494.23429699832059</v>
      </c>
      <c r="BY25" s="10">
        <f t="shared" ca="1" si="20"/>
        <v>481.72908547176291</v>
      </c>
      <c r="BZ25" s="10">
        <f t="shared" ca="1" si="20"/>
        <v>440.14836961585689</v>
      </c>
      <c r="CA25" s="10">
        <f t="shared" ca="1" si="20"/>
        <v>487.45823957272302</v>
      </c>
      <c r="CB25" s="10">
        <f t="shared" ca="1" si="20"/>
        <v>516.58325527460875</v>
      </c>
      <c r="CC25" s="10">
        <f t="shared" ca="1" si="20"/>
        <v>470.72935136342716</v>
      </c>
      <c r="CD25" s="10">
        <f t="shared" ca="1" si="20"/>
        <v>498.0446044217469</v>
      </c>
      <c r="CE25" s="10">
        <f t="shared" ca="1" si="20"/>
        <v>470.18566221335584</v>
      </c>
    </row>
    <row r="26" spans="1:83" x14ac:dyDescent="0.25">
      <c r="A26" s="16">
        <f t="shared" si="0"/>
        <v>26</v>
      </c>
      <c r="B26" s="1"/>
      <c r="C26" s="13">
        <f t="shared" si="15"/>
        <v>13</v>
      </c>
      <c r="D26" s="10">
        <f t="shared" ca="1" si="16"/>
        <v>448.56104394835171</v>
      </c>
      <c r="E26" s="10">
        <f t="shared" ca="1" si="21"/>
        <v>434.3140484624019</v>
      </c>
      <c r="F26" s="10">
        <f t="shared" ca="1" si="21"/>
        <v>440.92347863541096</v>
      </c>
      <c r="G26" s="10">
        <f t="shared" ca="1" si="21"/>
        <v>481.6102742152641</v>
      </c>
      <c r="H26" s="10">
        <f t="shared" ca="1" si="21"/>
        <v>525.13623653812408</v>
      </c>
      <c r="I26" s="10">
        <f t="shared" ca="1" si="21"/>
        <v>445.72926428858307</v>
      </c>
      <c r="J26" s="10">
        <f t="shared" ca="1" si="21"/>
        <v>482.68410920497598</v>
      </c>
      <c r="K26" s="10">
        <f t="shared" ca="1" si="21"/>
        <v>482.90158133781335</v>
      </c>
      <c r="L26" s="10">
        <f t="shared" ca="1" si="21"/>
        <v>472.61394714231818</v>
      </c>
      <c r="M26" s="10">
        <f t="shared" ca="1" si="21"/>
        <v>449.68373841736991</v>
      </c>
      <c r="N26" s="10">
        <f t="shared" ca="1" si="21"/>
        <v>503.80711789696693</v>
      </c>
      <c r="O26" s="10">
        <f t="shared" ca="1" si="21"/>
        <v>432.85927313944609</v>
      </c>
      <c r="P26" s="10">
        <f t="shared" ca="1" si="21"/>
        <v>397.39619515015312</v>
      </c>
      <c r="Q26" s="10">
        <f t="shared" ca="1" si="21"/>
        <v>459.71472860552029</v>
      </c>
      <c r="R26" s="10">
        <f t="shared" ca="1" si="21"/>
        <v>454.84359457676891</v>
      </c>
      <c r="S26" s="10">
        <f t="shared" ca="1" si="21"/>
        <v>477.11969517137231</v>
      </c>
      <c r="T26" s="10">
        <f t="shared" ca="1" si="21"/>
        <v>478.33921830665554</v>
      </c>
      <c r="U26" s="10">
        <f t="shared" ca="1" si="21"/>
        <v>400.6690036251365</v>
      </c>
      <c r="V26" s="10">
        <f t="shared" ca="1" si="21"/>
        <v>509.21630983366441</v>
      </c>
      <c r="W26" s="10">
        <f t="shared" ca="1" si="21"/>
        <v>503.61145833462035</v>
      </c>
      <c r="X26" s="10">
        <f t="shared" ca="1" si="21"/>
        <v>470.5090146031784</v>
      </c>
      <c r="Y26" s="10">
        <f t="shared" ca="1" si="21"/>
        <v>442.46044798360356</v>
      </c>
      <c r="Z26" s="10">
        <f t="shared" ca="1" si="21"/>
        <v>455.81022504023218</v>
      </c>
      <c r="AA26" s="10">
        <f t="shared" ca="1" si="21"/>
        <v>461.22489923354226</v>
      </c>
      <c r="AB26" s="10">
        <f t="shared" ca="1" si="21"/>
        <v>460.60100889834729</v>
      </c>
      <c r="AC26" s="10">
        <f t="shared" ca="1" si="21"/>
        <v>470.22711248814358</v>
      </c>
      <c r="AD26" s="10">
        <f t="shared" ca="1" si="21"/>
        <v>467.74533610788035</v>
      </c>
      <c r="AE26" s="10">
        <f t="shared" ca="1" si="21"/>
        <v>466.61688550138564</v>
      </c>
      <c r="AF26" s="10">
        <f t="shared" ca="1" si="21"/>
        <v>469.99934634929673</v>
      </c>
      <c r="AG26" s="10">
        <f t="shared" ca="1" si="21"/>
        <v>443.70604066092881</v>
      </c>
      <c r="AH26" s="10">
        <f t="shared" ca="1" si="21"/>
        <v>493.61269954344988</v>
      </c>
      <c r="AI26" s="10">
        <f t="shared" ca="1" si="21"/>
        <v>489.98995869935698</v>
      </c>
      <c r="AJ26" s="10">
        <f t="shared" ca="1" si="21"/>
        <v>437.81593171115856</v>
      </c>
      <c r="AK26" s="10">
        <f t="shared" ca="1" si="21"/>
        <v>471.74642487678898</v>
      </c>
      <c r="AL26" s="10">
        <f t="shared" ca="1" si="21"/>
        <v>482.20387038161499</v>
      </c>
      <c r="AM26" s="10">
        <f t="shared" ca="1" si="21"/>
        <v>477.69177813793362</v>
      </c>
      <c r="AN26" s="10">
        <f t="shared" ca="1" si="21"/>
        <v>514.81759111770714</v>
      </c>
      <c r="AO26" s="10">
        <f t="shared" ca="1" si="21"/>
        <v>456.21678080730254</v>
      </c>
      <c r="AP26" s="10">
        <f t="shared" ca="1" si="21"/>
        <v>481.44209658199344</v>
      </c>
      <c r="AQ26" s="10">
        <f t="shared" ca="1" si="21"/>
        <v>519.29903681837322</v>
      </c>
      <c r="AR26" s="10">
        <f t="shared" ca="1" si="21"/>
        <v>451.73980733861265</v>
      </c>
      <c r="AS26" s="10">
        <f t="shared" ca="1" si="21"/>
        <v>496.55390934350737</v>
      </c>
      <c r="AT26" s="10">
        <f t="shared" ca="1" si="21"/>
        <v>484.90503485946772</v>
      </c>
      <c r="AU26" s="10">
        <f t="shared" ca="1" si="21"/>
        <v>539.56168398622867</v>
      </c>
      <c r="AV26" s="10">
        <f t="shared" ca="1" si="21"/>
        <v>459.19149697641399</v>
      </c>
      <c r="AW26" s="10">
        <f t="shared" ca="1" si="21"/>
        <v>480.07017165570539</v>
      </c>
      <c r="AX26" s="10">
        <f t="shared" ca="1" si="21"/>
        <v>492.11889359558432</v>
      </c>
      <c r="AY26" s="10">
        <f t="shared" ca="1" si="21"/>
        <v>449.27274011763944</v>
      </c>
      <c r="AZ26" s="10">
        <f t="shared" ca="1" si="21"/>
        <v>476.5068136999418</v>
      </c>
      <c r="BA26" s="10">
        <f t="shared" ca="1" si="21"/>
        <v>461.62631138674328</v>
      </c>
      <c r="BB26" s="10">
        <f t="shared" ca="1" si="21"/>
        <v>486.64424096979241</v>
      </c>
      <c r="BC26" s="10">
        <f t="shared" ca="1" si="21"/>
        <v>479.40787654229644</v>
      </c>
      <c r="BD26" s="10">
        <f t="shared" ca="1" si="21"/>
        <v>478.87775698859173</v>
      </c>
      <c r="BE26" s="10">
        <f t="shared" ca="1" si="21"/>
        <v>453.16115285740722</v>
      </c>
      <c r="BF26" s="10">
        <f t="shared" ca="1" si="21"/>
        <v>423.34422045532654</v>
      </c>
      <c r="BG26" s="10">
        <f t="shared" ca="1" si="21"/>
        <v>505.43863644354349</v>
      </c>
      <c r="BH26" s="10">
        <f t="shared" ca="1" si="21"/>
        <v>474.17648135123375</v>
      </c>
      <c r="BI26" s="10">
        <f t="shared" ca="1" si="21"/>
        <v>480.33049890538859</v>
      </c>
      <c r="BJ26" s="10">
        <f t="shared" ca="1" si="21"/>
        <v>514.2134685091504</v>
      </c>
      <c r="BK26" s="10">
        <f t="shared" ca="1" si="21"/>
        <v>508.12636764625728</v>
      </c>
      <c r="BL26" s="10">
        <f t="shared" ca="1" si="21"/>
        <v>459.29189243780218</v>
      </c>
      <c r="BM26" s="10">
        <f t="shared" ca="1" si="21"/>
        <v>419.519656556521</v>
      </c>
      <c r="BN26" s="10">
        <f t="shared" ca="1" si="21"/>
        <v>472.42672577753979</v>
      </c>
      <c r="BO26" s="10">
        <f t="shared" ca="1" si="21"/>
        <v>453.52594669057044</v>
      </c>
      <c r="BP26" s="10">
        <f t="shared" ca="1" si="21"/>
        <v>438.40786663834353</v>
      </c>
      <c r="BQ26" s="10">
        <f t="shared" ca="1" si="20"/>
        <v>457.66882354984824</v>
      </c>
      <c r="BR26" s="10">
        <f t="shared" ca="1" si="20"/>
        <v>489.63910934505162</v>
      </c>
      <c r="BS26" s="10">
        <f t="shared" ca="1" si="20"/>
        <v>456.63961254782475</v>
      </c>
      <c r="BT26" s="10">
        <f t="shared" ca="1" si="20"/>
        <v>476.4766116676538</v>
      </c>
      <c r="BU26" s="10">
        <f t="shared" ca="1" si="20"/>
        <v>509.36978843642993</v>
      </c>
      <c r="BV26" s="10">
        <f t="shared" ca="1" si="20"/>
        <v>440.15427414763195</v>
      </c>
      <c r="BW26" s="10">
        <f t="shared" ca="1" si="20"/>
        <v>461.11886083162119</v>
      </c>
      <c r="BX26" s="10">
        <f t="shared" ca="1" si="20"/>
        <v>478.64062996419113</v>
      </c>
      <c r="BY26" s="10">
        <f t="shared" ca="1" si="20"/>
        <v>468.91139396577097</v>
      </c>
      <c r="BZ26" s="10">
        <f t="shared" ca="1" si="20"/>
        <v>435.98822688259287</v>
      </c>
      <c r="CA26" s="10">
        <f t="shared" ca="1" si="20"/>
        <v>476.61789005950158</v>
      </c>
      <c r="CB26" s="10">
        <f t="shared" ca="1" si="20"/>
        <v>515.27680314534052</v>
      </c>
      <c r="CC26" s="10">
        <f t="shared" ca="1" si="20"/>
        <v>463.84162108266423</v>
      </c>
      <c r="CD26" s="10">
        <f t="shared" ca="1" si="20"/>
        <v>484.11862449608287</v>
      </c>
      <c r="CE26" s="10">
        <f t="shared" ca="1" si="20"/>
        <v>469.53401038543285</v>
      </c>
    </row>
    <row r="27" spans="1:83" x14ac:dyDescent="0.25">
      <c r="A27" s="16">
        <f t="shared" si="0"/>
        <v>27</v>
      </c>
      <c r="B27" s="1"/>
      <c r="C27" s="13">
        <f t="shared" si="15"/>
        <v>14</v>
      </c>
      <c r="D27" s="10">
        <f t="shared" ca="1" si="16"/>
        <v>446.33129387012713</v>
      </c>
      <c r="E27" s="10">
        <f t="shared" ca="1" si="21"/>
        <v>422.76477095722475</v>
      </c>
      <c r="F27" s="10">
        <f t="shared" ca="1" si="21"/>
        <v>440.65227048400322</v>
      </c>
      <c r="G27" s="10">
        <f t="shared" ca="1" si="21"/>
        <v>474.12571928427445</v>
      </c>
      <c r="H27" s="10">
        <f t="shared" ca="1" si="21"/>
        <v>504.48872152590428</v>
      </c>
      <c r="I27" s="10">
        <f t="shared" ca="1" si="21"/>
        <v>434.16822275357606</v>
      </c>
      <c r="J27" s="10">
        <f t="shared" ca="1" si="21"/>
        <v>466.73417714145944</v>
      </c>
      <c r="K27" s="10">
        <f t="shared" ca="1" si="21"/>
        <v>470.65055215868387</v>
      </c>
      <c r="L27" s="10">
        <f t="shared" ca="1" si="21"/>
        <v>469.04108464481277</v>
      </c>
      <c r="M27" s="10">
        <f t="shared" ca="1" si="21"/>
        <v>442.1488807309064</v>
      </c>
      <c r="N27" s="10">
        <f t="shared" ca="1" si="21"/>
        <v>502.93172522035314</v>
      </c>
      <c r="O27" s="10">
        <f t="shared" ca="1" si="21"/>
        <v>426.60251434815501</v>
      </c>
      <c r="P27" s="10">
        <f t="shared" ca="1" si="21"/>
        <v>385.68695875724273</v>
      </c>
      <c r="Q27" s="10">
        <f t="shared" ca="1" si="21"/>
        <v>426.89207994969649</v>
      </c>
      <c r="R27" s="10">
        <f t="shared" ca="1" si="21"/>
        <v>454.19205903911279</v>
      </c>
      <c r="S27" s="10">
        <f t="shared" ca="1" si="21"/>
        <v>470.78125430127545</v>
      </c>
      <c r="T27" s="10">
        <f t="shared" ca="1" si="21"/>
        <v>475.72156038679464</v>
      </c>
      <c r="U27" s="10">
        <f t="shared" ca="1" si="21"/>
        <v>388.42495012062835</v>
      </c>
      <c r="V27" s="10">
        <f t="shared" ca="1" si="21"/>
        <v>491.12354848677421</v>
      </c>
      <c r="W27" s="10">
        <f t="shared" ca="1" si="21"/>
        <v>502.74346863688362</v>
      </c>
      <c r="X27" s="10">
        <f t="shared" ca="1" si="21"/>
        <v>449.62061483348674</v>
      </c>
      <c r="Y27" s="10">
        <f t="shared" ca="1" si="21"/>
        <v>417.09775253479307</v>
      </c>
      <c r="Z27" s="10">
        <f t="shared" ca="1" si="21"/>
        <v>439.09557587464781</v>
      </c>
      <c r="AA27" s="10">
        <f t="shared" ca="1" si="21"/>
        <v>452.72033834824401</v>
      </c>
      <c r="AB27" s="10">
        <f t="shared" ca="1" si="21"/>
        <v>458.57025599745128</v>
      </c>
      <c r="AC27" s="10">
        <f t="shared" ca="1" si="21"/>
        <v>469.97794315975841</v>
      </c>
      <c r="AD27" s="10">
        <f t="shared" ca="1" si="21"/>
        <v>446.31403413805788</v>
      </c>
      <c r="AE27" s="10">
        <f t="shared" ca="1" si="21"/>
        <v>464.06402579614178</v>
      </c>
      <c r="AF27" s="10">
        <f t="shared" ca="1" si="21"/>
        <v>466.00644995483555</v>
      </c>
      <c r="AG27" s="10">
        <f t="shared" ca="1" si="21"/>
        <v>416.28481830280589</v>
      </c>
      <c r="AH27" s="10">
        <f t="shared" ca="1" si="21"/>
        <v>487.15911557991672</v>
      </c>
      <c r="AI27" s="10">
        <f t="shared" ca="1" si="21"/>
        <v>484.11441977647644</v>
      </c>
      <c r="AJ27" s="10">
        <f t="shared" ca="1" si="21"/>
        <v>425.07784861570599</v>
      </c>
      <c r="AK27" s="10">
        <f t="shared" ca="1" si="21"/>
        <v>464.9544903387993</v>
      </c>
      <c r="AL27" s="10">
        <f t="shared" ca="1" si="21"/>
        <v>448.42364709597359</v>
      </c>
      <c r="AM27" s="10">
        <f t="shared" ca="1" si="21"/>
        <v>441.06774755131954</v>
      </c>
      <c r="AN27" s="10">
        <f t="shared" ca="1" si="21"/>
        <v>484.9136119951196</v>
      </c>
      <c r="AO27" s="10">
        <f t="shared" ca="1" si="21"/>
        <v>409.6242253265396</v>
      </c>
      <c r="AP27" s="10">
        <f t="shared" ca="1" si="21"/>
        <v>474.11914149418971</v>
      </c>
      <c r="AQ27" s="10">
        <f t="shared" ca="1" si="21"/>
        <v>499.33465464112516</v>
      </c>
      <c r="AR27" s="10">
        <f t="shared" ca="1" si="21"/>
        <v>446.09889792813345</v>
      </c>
      <c r="AS27" s="10">
        <f t="shared" ca="1" si="21"/>
        <v>496.33300052726622</v>
      </c>
      <c r="AT27" s="10">
        <f t="shared" ca="1" si="21"/>
        <v>437.77711186878662</v>
      </c>
      <c r="AU27" s="10">
        <f t="shared" ca="1" si="21"/>
        <v>539.17191219936149</v>
      </c>
      <c r="AV27" s="10">
        <f t="shared" ca="1" si="21"/>
        <v>429.12592234595371</v>
      </c>
      <c r="AW27" s="10">
        <f t="shared" ca="1" si="21"/>
        <v>457.48593567573869</v>
      </c>
      <c r="AX27" s="10">
        <f t="shared" ca="1" si="21"/>
        <v>439.85382909566522</v>
      </c>
      <c r="AY27" s="10">
        <f t="shared" ca="1" si="21"/>
        <v>417.56576589785101</v>
      </c>
      <c r="AZ27" s="10">
        <f t="shared" ca="1" si="21"/>
        <v>473.77272735989067</v>
      </c>
      <c r="BA27" s="10">
        <f t="shared" ca="1" si="21"/>
        <v>405.181199016341</v>
      </c>
      <c r="BB27" s="10">
        <f t="shared" ca="1" si="21"/>
        <v>482.73992619812753</v>
      </c>
      <c r="BC27" s="10">
        <f t="shared" ca="1" si="21"/>
        <v>459.74093399753394</v>
      </c>
      <c r="BD27" s="10">
        <f t="shared" ca="1" si="21"/>
        <v>453.91521795239646</v>
      </c>
      <c r="BE27" s="10">
        <f t="shared" ca="1" si="21"/>
        <v>448.34072840458447</v>
      </c>
      <c r="BF27" s="10">
        <f t="shared" ca="1" si="21"/>
        <v>395.49400388074827</v>
      </c>
      <c r="BG27" s="10">
        <f t="shared" ca="1" si="21"/>
        <v>498.64748580927568</v>
      </c>
      <c r="BH27" s="10">
        <f t="shared" ca="1" si="21"/>
        <v>468.77260057120634</v>
      </c>
      <c r="BI27" s="10">
        <f t="shared" ca="1" si="21"/>
        <v>435.90902340285373</v>
      </c>
      <c r="BJ27" s="10">
        <f t="shared" ca="1" si="21"/>
        <v>498.42860295397048</v>
      </c>
      <c r="BK27" s="10">
        <f t="shared" ca="1" si="21"/>
        <v>504.22959867760227</v>
      </c>
      <c r="BL27" s="10">
        <f t="shared" ca="1" si="21"/>
        <v>456.39365531331663</v>
      </c>
      <c r="BM27" s="10">
        <f t="shared" ca="1" si="21"/>
        <v>413.61156722917349</v>
      </c>
      <c r="BN27" s="10">
        <f t="shared" ca="1" si="21"/>
        <v>452.00228341889112</v>
      </c>
      <c r="BO27" s="10">
        <f t="shared" ca="1" si="21"/>
        <v>450.09541610390892</v>
      </c>
      <c r="BP27" s="10">
        <f t="shared" ref="BP27:CE30" ca="1" si="22">LARGE(BP$36:BP$55,$C27)</f>
        <v>424.7937644776465</v>
      </c>
      <c r="BQ27" s="10">
        <f t="shared" ca="1" si="22"/>
        <v>429.74018503837755</v>
      </c>
      <c r="BR27" s="10">
        <f t="shared" ca="1" si="22"/>
        <v>483.94226422773175</v>
      </c>
      <c r="BS27" s="10">
        <f t="shared" ca="1" si="22"/>
        <v>446.49250517905244</v>
      </c>
      <c r="BT27" s="10">
        <f t="shared" ca="1" si="22"/>
        <v>465.29430190991246</v>
      </c>
      <c r="BU27" s="10">
        <f t="shared" ca="1" si="22"/>
        <v>486.83938463000442</v>
      </c>
      <c r="BV27" s="10">
        <f t="shared" ca="1" si="22"/>
        <v>430.26368120751715</v>
      </c>
      <c r="BW27" s="10">
        <f t="shared" ca="1" si="22"/>
        <v>455.82960302776519</v>
      </c>
      <c r="BX27" s="10">
        <f t="shared" ca="1" si="22"/>
        <v>463.03968637187586</v>
      </c>
      <c r="BY27" s="10">
        <f t="shared" ca="1" si="22"/>
        <v>450.82687512414697</v>
      </c>
      <c r="BZ27" s="10">
        <f t="shared" ca="1" si="22"/>
        <v>425.22150169513236</v>
      </c>
      <c r="CA27" s="10">
        <f t="shared" ca="1" si="22"/>
        <v>460.35624115002298</v>
      </c>
      <c r="CB27" s="10">
        <f t="shared" ca="1" si="22"/>
        <v>502.22563529789647</v>
      </c>
      <c r="CC27" s="10">
        <f t="shared" ca="1" si="22"/>
        <v>460.63601505459906</v>
      </c>
      <c r="CD27" s="10">
        <f t="shared" ca="1" si="22"/>
        <v>442.88131105444984</v>
      </c>
      <c r="CE27" s="10">
        <f t="shared" ca="1" si="22"/>
        <v>464.91289470533906</v>
      </c>
    </row>
    <row r="28" spans="1:83" x14ac:dyDescent="0.25">
      <c r="A28" s="16">
        <f t="shared" si="0"/>
        <v>28</v>
      </c>
      <c r="B28" s="1"/>
      <c r="C28" s="13">
        <f t="shared" si="15"/>
        <v>15</v>
      </c>
      <c r="D28" s="10">
        <f t="shared" ca="1" si="16"/>
        <v>441.08383059778635</v>
      </c>
      <c r="E28" s="10">
        <f t="shared" ref="E28:BP31" ca="1" si="23">LARGE(E$36:E$55,$C28)</f>
        <v>404.59174271964974</v>
      </c>
      <c r="F28" s="10">
        <f t="shared" ca="1" si="23"/>
        <v>436.19262870998836</v>
      </c>
      <c r="G28" s="10">
        <f t="shared" ca="1" si="23"/>
        <v>465.17204032274395</v>
      </c>
      <c r="H28" s="10">
        <f t="shared" ca="1" si="23"/>
        <v>481.32445689052855</v>
      </c>
      <c r="I28" s="10">
        <f t="shared" ca="1" si="23"/>
        <v>417.91549443019517</v>
      </c>
      <c r="J28" s="10">
        <f t="shared" ca="1" si="23"/>
        <v>457.99217770474166</v>
      </c>
      <c r="K28" s="10">
        <f t="shared" ca="1" si="23"/>
        <v>442.05906466331822</v>
      </c>
      <c r="L28" s="10">
        <f t="shared" ca="1" si="23"/>
        <v>458.16851931220367</v>
      </c>
      <c r="M28" s="10">
        <f t="shared" ca="1" si="23"/>
        <v>407.86435397941545</v>
      </c>
      <c r="N28" s="10">
        <f t="shared" ca="1" si="23"/>
        <v>492.56407333036816</v>
      </c>
      <c r="O28" s="10">
        <f t="shared" ca="1" si="23"/>
        <v>410.68039447237686</v>
      </c>
      <c r="P28" s="10">
        <f t="shared" ca="1" si="23"/>
        <v>376.65322516565618</v>
      </c>
      <c r="Q28" s="10">
        <f t="shared" ca="1" si="23"/>
        <v>421.27286602895686</v>
      </c>
      <c r="R28" s="10">
        <f t="shared" ca="1" si="23"/>
        <v>446.17561959267613</v>
      </c>
      <c r="S28" s="10">
        <f t="shared" ca="1" si="23"/>
        <v>452.16071900680214</v>
      </c>
      <c r="T28" s="10">
        <f t="shared" ca="1" si="23"/>
        <v>462.22248617835595</v>
      </c>
      <c r="U28" s="10">
        <f t="shared" ca="1" si="23"/>
        <v>381.19249186872236</v>
      </c>
      <c r="V28" s="10">
        <f t="shared" ca="1" si="23"/>
        <v>460.41289120129085</v>
      </c>
      <c r="W28" s="10">
        <f t="shared" ca="1" si="23"/>
        <v>492.59101830718606</v>
      </c>
      <c r="X28" s="10">
        <f t="shared" ca="1" si="23"/>
        <v>449.27748567146614</v>
      </c>
      <c r="Y28" s="10">
        <f t="shared" ca="1" si="23"/>
        <v>411.03329665512985</v>
      </c>
      <c r="Z28" s="10">
        <f t="shared" ca="1" si="23"/>
        <v>410.47203899744994</v>
      </c>
      <c r="AA28" s="10">
        <f t="shared" ca="1" si="23"/>
        <v>426.96898400573451</v>
      </c>
      <c r="AB28" s="10">
        <f t="shared" ca="1" si="23"/>
        <v>455.93400947630596</v>
      </c>
      <c r="AC28" s="10">
        <f t="shared" ca="1" si="23"/>
        <v>465.27764566229683</v>
      </c>
      <c r="AD28" s="10">
        <f t="shared" ca="1" si="23"/>
        <v>442.55328717094352</v>
      </c>
      <c r="AE28" s="10">
        <f t="shared" ca="1" si="23"/>
        <v>459.78351495134109</v>
      </c>
      <c r="AF28" s="10">
        <f t="shared" ca="1" si="23"/>
        <v>426.81803088124241</v>
      </c>
      <c r="AG28" s="10">
        <f t="shared" ca="1" si="23"/>
        <v>386.81304785733857</v>
      </c>
      <c r="AH28" s="10">
        <f t="shared" ca="1" si="23"/>
        <v>473.70476685270432</v>
      </c>
      <c r="AI28" s="10">
        <f t="shared" ca="1" si="23"/>
        <v>468.44547090040862</v>
      </c>
      <c r="AJ28" s="10">
        <f t="shared" ca="1" si="23"/>
        <v>418.88814635233166</v>
      </c>
      <c r="AK28" s="10">
        <f t="shared" ca="1" si="23"/>
        <v>453.55065548592887</v>
      </c>
      <c r="AL28" s="10">
        <f t="shared" ca="1" si="23"/>
        <v>447.6973839451702</v>
      </c>
      <c r="AM28" s="10">
        <f t="shared" ca="1" si="23"/>
        <v>431.57750380805214</v>
      </c>
      <c r="AN28" s="10">
        <f t="shared" ca="1" si="23"/>
        <v>472.02209994407224</v>
      </c>
      <c r="AO28" s="10">
        <f t="shared" ca="1" si="23"/>
        <v>402.25890524932186</v>
      </c>
      <c r="AP28" s="10">
        <f t="shared" ca="1" si="23"/>
        <v>453.51515114648709</v>
      </c>
      <c r="AQ28" s="10">
        <f t="shared" ca="1" si="23"/>
        <v>497.04167872544139</v>
      </c>
      <c r="AR28" s="10">
        <f t="shared" ca="1" si="23"/>
        <v>427.00768400246238</v>
      </c>
      <c r="AS28" s="10">
        <f t="shared" ca="1" si="23"/>
        <v>485.02721643420415</v>
      </c>
      <c r="AT28" s="10">
        <f t="shared" ca="1" si="23"/>
        <v>413.4401125950958</v>
      </c>
      <c r="AU28" s="10">
        <f t="shared" ca="1" si="23"/>
        <v>536.71852547495575</v>
      </c>
      <c r="AV28" s="10">
        <f t="shared" ca="1" si="23"/>
        <v>387.34025901837867</v>
      </c>
      <c r="AW28" s="10">
        <f t="shared" ca="1" si="23"/>
        <v>445.02764948651668</v>
      </c>
      <c r="AX28" s="10">
        <f t="shared" ca="1" si="23"/>
        <v>395.4004842501609</v>
      </c>
      <c r="AY28" s="10">
        <f t="shared" ca="1" si="23"/>
        <v>415.07762962752423</v>
      </c>
      <c r="AZ28" s="10">
        <f t="shared" ca="1" si="23"/>
        <v>465.1145726115754</v>
      </c>
      <c r="BA28" s="10">
        <f t="shared" ca="1" si="23"/>
        <v>396.90279621380182</v>
      </c>
      <c r="BB28" s="10">
        <f t="shared" ca="1" si="23"/>
        <v>464.06963133342083</v>
      </c>
      <c r="BC28" s="10">
        <f t="shared" ca="1" si="23"/>
        <v>408.9923528577196</v>
      </c>
      <c r="BD28" s="10">
        <f t="shared" ca="1" si="23"/>
        <v>418.86617020491099</v>
      </c>
      <c r="BE28" s="10">
        <f t="shared" ca="1" si="23"/>
        <v>445.52285638326782</v>
      </c>
      <c r="BF28" s="10">
        <f t="shared" ca="1" si="23"/>
        <v>382.26064187576594</v>
      </c>
      <c r="BG28" s="10">
        <f t="shared" ca="1" si="23"/>
        <v>478.96549785378261</v>
      </c>
      <c r="BH28" s="10">
        <f t="shared" ca="1" si="23"/>
        <v>462.94542139364552</v>
      </c>
      <c r="BI28" s="10">
        <f t="shared" ca="1" si="23"/>
        <v>430.81350028804303</v>
      </c>
      <c r="BJ28" s="10">
        <f t="shared" ca="1" si="23"/>
        <v>491.4403544625136</v>
      </c>
      <c r="BK28" s="10">
        <f t="shared" ca="1" si="23"/>
        <v>460.66110653338069</v>
      </c>
      <c r="BL28" s="10">
        <f t="shared" ca="1" si="23"/>
        <v>451.56216349353815</v>
      </c>
      <c r="BM28" s="10">
        <f t="shared" ca="1" si="23"/>
        <v>401.791985834694</v>
      </c>
      <c r="BN28" s="10">
        <f t="shared" ca="1" si="23"/>
        <v>450.55775677953471</v>
      </c>
      <c r="BO28" s="10">
        <f t="shared" ca="1" si="23"/>
        <v>433.80191851927265</v>
      </c>
      <c r="BP28" s="10">
        <f t="shared" ca="1" si="23"/>
        <v>423.32448296050211</v>
      </c>
      <c r="BQ28" s="10">
        <f t="shared" ca="1" si="22"/>
        <v>413.77347056644044</v>
      </c>
      <c r="BR28" s="10">
        <f t="shared" ca="1" si="22"/>
        <v>483.06971461709372</v>
      </c>
      <c r="BS28" s="10">
        <f t="shared" ca="1" si="22"/>
        <v>446.2582351833218</v>
      </c>
      <c r="BT28" s="10">
        <f t="shared" ca="1" si="22"/>
        <v>461.71008284313484</v>
      </c>
      <c r="BU28" s="10">
        <f t="shared" ca="1" si="22"/>
        <v>485.28986457343353</v>
      </c>
      <c r="BV28" s="10">
        <f t="shared" ca="1" si="22"/>
        <v>423.32089313585629</v>
      </c>
      <c r="BW28" s="10">
        <f t="shared" ca="1" si="22"/>
        <v>449.15583791400081</v>
      </c>
      <c r="BX28" s="10">
        <f t="shared" ca="1" si="22"/>
        <v>446.50096197734496</v>
      </c>
      <c r="BY28" s="10">
        <f t="shared" ca="1" si="22"/>
        <v>441.326733524688</v>
      </c>
      <c r="BZ28" s="10">
        <f t="shared" ca="1" si="22"/>
        <v>410.97481208784927</v>
      </c>
      <c r="CA28" s="10">
        <f t="shared" ca="1" si="22"/>
        <v>444.0930628399089</v>
      </c>
      <c r="CB28" s="10">
        <f t="shared" ca="1" si="22"/>
        <v>466.94012330253446</v>
      </c>
      <c r="CC28" s="10">
        <f t="shared" ca="1" si="22"/>
        <v>460.4334831841303</v>
      </c>
      <c r="CD28" s="10">
        <f t="shared" ca="1" si="22"/>
        <v>437.67226188793063</v>
      </c>
      <c r="CE28" s="10">
        <f t="shared" ca="1" si="22"/>
        <v>422.26108839126596</v>
      </c>
    </row>
    <row r="29" spans="1:83" x14ac:dyDescent="0.25">
      <c r="A29" s="16">
        <f t="shared" si="0"/>
        <v>29</v>
      </c>
      <c r="B29" s="1"/>
      <c r="C29" s="13">
        <f t="shared" si="15"/>
        <v>16</v>
      </c>
      <c r="D29" s="10">
        <f t="shared" ca="1" si="16"/>
        <v>436.00442349213824</v>
      </c>
      <c r="E29" s="10">
        <f t="shared" ca="1" si="23"/>
        <v>380.80518900191373</v>
      </c>
      <c r="F29" s="10">
        <f t="shared" ca="1" si="23"/>
        <v>429.61250096289098</v>
      </c>
      <c r="G29" s="10">
        <f t="shared" ca="1" si="23"/>
        <v>463.69984779221016</v>
      </c>
      <c r="H29" s="10">
        <f t="shared" ca="1" si="23"/>
        <v>458.32293344442826</v>
      </c>
      <c r="I29" s="10">
        <f t="shared" ca="1" si="23"/>
        <v>413.4766354018501</v>
      </c>
      <c r="J29" s="10">
        <f t="shared" ca="1" si="23"/>
        <v>440.15376091235396</v>
      </c>
      <c r="K29" s="10">
        <f t="shared" ca="1" si="23"/>
        <v>432.95043359938438</v>
      </c>
      <c r="L29" s="10">
        <f t="shared" ca="1" si="23"/>
        <v>424.59865292402549</v>
      </c>
      <c r="M29" s="10">
        <f t="shared" ca="1" si="23"/>
        <v>390.26152419375353</v>
      </c>
      <c r="N29" s="10">
        <f t="shared" ca="1" si="23"/>
        <v>448.74097895844307</v>
      </c>
      <c r="O29" s="10">
        <f t="shared" ca="1" si="23"/>
        <v>406.10411110849623</v>
      </c>
      <c r="P29" s="10">
        <f t="shared" ca="1" si="23"/>
        <v>374.33410044589129</v>
      </c>
      <c r="Q29" s="10">
        <f t="shared" ca="1" si="23"/>
        <v>417.92987144394306</v>
      </c>
      <c r="R29" s="10">
        <f t="shared" ca="1" si="23"/>
        <v>439.44171759279556</v>
      </c>
      <c r="S29" s="10">
        <f t="shared" ca="1" si="23"/>
        <v>443.28568112618251</v>
      </c>
      <c r="T29" s="10">
        <f t="shared" ca="1" si="23"/>
        <v>455.73978377667277</v>
      </c>
      <c r="U29" s="10">
        <f t="shared" ca="1" si="23"/>
        <v>366.96209311460439</v>
      </c>
      <c r="V29" s="10">
        <f t="shared" ca="1" si="23"/>
        <v>452.02129099801783</v>
      </c>
      <c r="W29" s="10">
        <f t="shared" ca="1" si="23"/>
        <v>465.0395787173677</v>
      </c>
      <c r="X29" s="10">
        <f t="shared" ca="1" si="23"/>
        <v>428.20502894766247</v>
      </c>
      <c r="Y29" s="10">
        <f t="shared" ca="1" si="23"/>
        <v>405.3053104148392</v>
      </c>
      <c r="Z29" s="10">
        <f t="shared" ca="1" si="23"/>
        <v>381.84249983886372</v>
      </c>
      <c r="AA29" s="10">
        <f t="shared" ca="1" si="23"/>
        <v>417.17219963242127</v>
      </c>
      <c r="AB29" s="10">
        <f t="shared" ca="1" si="23"/>
        <v>448.36346156709897</v>
      </c>
      <c r="AC29" s="10">
        <f t="shared" ca="1" si="23"/>
        <v>444.35784844300798</v>
      </c>
      <c r="AD29" s="10">
        <f t="shared" ca="1" si="23"/>
        <v>410.20077083831399</v>
      </c>
      <c r="AE29" s="10">
        <f t="shared" ca="1" si="23"/>
        <v>440.34985757732579</v>
      </c>
      <c r="AF29" s="10">
        <f t="shared" ca="1" si="23"/>
        <v>400.7452413972739</v>
      </c>
      <c r="AG29" s="10">
        <f t="shared" ca="1" si="23"/>
        <v>381.80424764004425</v>
      </c>
      <c r="AH29" s="10">
        <f t="shared" ca="1" si="23"/>
        <v>461.18629049560519</v>
      </c>
      <c r="AI29" s="10">
        <f t="shared" ca="1" si="23"/>
        <v>440.18930095116008</v>
      </c>
      <c r="AJ29" s="10">
        <f t="shared" ca="1" si="23"/>
        <v>373.27325648982247</v>
      </c>
      <c r="AK29" s="10">
        <f t="shared" ca="1" si="23"/>
        <v>423.49182316753627</v>
      </c>
      <c r="AL29" s="10">
        <f t="shared" ca="1" si="23"/>
        <v>421.87646386171713</v>
      </c>
      <c r="AM29" s="10">
        <f t="shared" ca="1" si="23"/>
        <v>394.45044211895538</v>
      </c>
      <c r="AN29" s="10">
        <f t="shared" ca="1" si="23"/>
        <v>461.52645171669388</v>
      </c>
      <c r="AO29" s="10">
        <f t="shared" ca="1" si="23"/>
        <v>394.16008705885554</v>
      </c>
      <c r="AP29" s="10">
        <f t="shared" ca="1" si="23"/>
        <v>452.007711198278</v>
      </c>
      <c r="AQ29" s="10">
        <f t="shared" ca="1" si="23"/>
        <v>487.12250754431398</v>
      </c>
      <c r="AR29" s="10">
        <f t="shared" ca="1" si="23"/>
        <v>425.75655133525919</v>
      </c>
      <c r="AS29" s="10">
        <f t="shared" ca="1" si="23"/>
        <v>456.84999195528599</v>
      </c>
      <c r="AT29" s="10">
        <f t="shared" ca="1" si="23"/>
        <v>411.46274610526433</v>
      </c>
      <c r="AU29" s="10">
        <f t="shared" ca="1" si="23"/>
        <v>501.60155444735182</v>
      </c>
      <c r="AV29" s="10">
        <f t="shared" ca="1" si="23"/>
        <v>378.29110613624681</v>
      </c>
      <c r="AW29" s="10">
        <f t="shared" ca="1" si="23"/>
        <v>439.25011392290327</v>
      </c>
      <c r="AX29" s="10">
        <f t="shared" ca="1" si="23"/>
        <v>389.47730207808877</v>
      </c>
      <c r="AY29" s="10">
        <f t="shared" ca="1" si="23"/>
        <v>370.32282891420653</v>
      </c>
      <c r="AZ29" s="10">
        <f t="shared" ca="1" si="23"/>
        <v>445.69840002967879</v>
      </c>
      <c r="BA29" s="10">
        <f t="shared" ca="1" si="23"/>
        <v>389.38356067156644</v>
      </c>
      <c r="BB29" s="10">
        <f t="shared" ca="1" si="23"/>
        <v>455.68282469934383</v>
      </c>
      <c r="BC29" s="10">
        <f t="shared" ca="1" si="23"/>
        <v>384.29751735474366</v>
      </c>
      <c r="BD29" s="10">
        <f t="shared" ca="1" si="23"/>
        <v>403.25643013888276</v>
      </c>
      <c r="BE29" s="10">
        <f t="shared" ca="1" si="23"/>
        <v>410.64157926559722</v>
      </c>
      <c r="BF29" s="10">
        <f t="shared" ca="1" si="23"/>
        <v>380.73581211497765</v>
      </c>
      <c r="BG29" s="10">
        <f t="shared" ca="1" si="23"/>
        <v>466.74240791430697</v>
      </c>
      <c r="BH29" s="10">
        <f t="shared" ca="1" si="23"/>
        <v>441.59138082206812</v>
      </c>
      <c r="BI29" s="10">
        <f t="shared" ca="1" si="23"/>
        <v>423.54080802696194</v>
      </c>
      <c r="BJ29" s="10">
        <f t="shared" ca="1" si="23"/>
        <v>476.6587941703786</v>
      </c>
      <c r="BK29" s="10">
        <f t="shared" ca="1" si="23"/>
        <v>458.58031487757933</v>
      </c>
      <c r="BL29" s="10">
        <f t="shared" ca="1" si="23"/>
        <v>429.11211763510914</v>
      </c>
      <c r="BM29" s="10">
        <f t="shared" ca="1" si="23"/>
        <v>377.42315709687222</v>
      </c>
      <c r="BN29" s="10">
        <f t="shared" ca="1" si="23"/>
        <v>441.55950107044976</v>
      </c>
      <c r="BO29" s="10">
        <f t="shared" ca="1" si="23"/>
        <v>413.82525634851629</v>
      </c>
      <c r="BP29" s="10">
        <f t="shared" ca="1" si="23"/>
        <v>413.19573366915188</v>
      </c>
      <c r="BQ29" s="10">
        <f t="shared" ca="1" si="22"/>
        <v>413.26450423598692</v>
      </c>
      <c r="BR29" s="10">
        <f t="shared" ca="1" si="22"/>
        <v>474.00835247451471</v>
      </c>
      <c r="BS29" s="10">
        <f t="shared" ca="1" si="22"/>
        <v>445.9308973855259</v>
      </c>
      <c r="BT29" s="10">
        <f t="shared" ca="1" si="22"/>
        <v>417.64052567812968</v>
      </c>
      <c r="BU29" s="10">
        <f t="shared" ca="1" si="22"/>
        <v>463.06913502193868</v>
      </c>
      <c r="BV29" s="10">
        <f t="shared" ca="1" si="22"/>
        <v>419.06759666135133</v>
      </c>
      <c r="BW29" s="10">
        <f t="shared" ca="1" si="22"/>
        <v>401.69096930059357</v>
      </c>
      <c r="BX29" s="10">
        <f t="shared" ca="1" si="22"/>
        <v>428.94670117289667</v>
      </c>
      <c r="BY29" s="10">
        <f t="shared" ca="1" si="22"/>
        <v>438.22679640921956</v>
      </c>
      <c r="BZ29" s="10">
        <f t="shared" ca="1" si="22"/>
        <v>405.441898156295</v>
      </c>
      <c r="CA29" s="10">
        <f t="shared" ca="1" si="22"/>
        <v>432.69730648282086</v>
      </c>
      <c r="CB29" s="10">
        <f t="shared" ca="1" si="22"/>
        <v>442.15295832674269</v>
      </c>
      <c r="CC29" s="10">
        <f t="shared" ca="1" si="22"/>
        <v>451.60383921201264</v>
      </c>
      <c r="CD29" s="10">
        <f t="shared" ca="1" si="22"/>
        <v>432.67921261855668</v>
      </c>
      <c r="CE29" s="10">
        <f t="shared" ca="1" si="22"/>
        <v>411.29618090830922</v>
      </c>
    </row>
    <row r="30" spans="1:83" x14ac:dyDescent="0.25">
      <c r="A30" s="16">
        <f t="shared" si="0"/>
        <v>30</v>
      </c>
      <c r="B30" s="1"/>
      <c r="C30" s="13">
        <f t="shared" si="15"/>
        <v>17</v>
      </c>
      <c r="D30" s="10">
        <f t="shared" ca="1" si="16"/>
        <v>421.2545501253806</v>
      </c>
      <c r="E30" s="10">
        <f t="shared" ca="1" si="23"/>
        <v>373.85375874220944</v>
      </c>
      <c r="F30" s="10">
        <f t="shared" ca="1" si="23"/>
        <v>411.184463364907</v>
      </c>
      <c r="G30" s="10">
        <f t="shared" ca="1" si="23"/>
        <v>424.18492771244865</v>
      </c>
      <c r="H30" s="10">
        <f t="shared" ca="1" si="23"/>
        <v>446.68195407477941</v>
      </c>
      <c r="I30" s="10">
        <f t="shared" ca="1" si="23"/>
        <v>404.87868795879558</v>
      </c>
      <c r="J30" s="10">
        <f t="shared" ca="1" si="23"/>
        <v>437.49243287657202</v>
      </c>
      <c r="K30" s="10">
        <f t="shared" ca="1" si="23"/>
        <v>412.4065693807957</v>
      </c>
      <c r="L30" s="10">
        <f t="shared" ca="1" si="23"/>
        <v>373.07033741867576</v>
      </c>
      <c r="M30" s="10">
        <f t="shared" ca="1" si="23"/>
        <v>380.48551843666871</v>
      </c>
      <c r="N30" s="10">
        <f t="shared" ca="1" si="23"/>
        <v>408.82475454653024</v>
      </c>
      <c r="O30" s="10">
        <f t="shared" ca="1" si="23"/>
        <v>402.50133465428274</v>
      </c>
      <c r="P30" s="10">
        <f t="shared" ca="1" si="23"/>
        <v>345.632077536466</v>
      </c>
      <c r="Q30" s="10">
        <f t="shared" ca="1" si="23"/>
        <v>416.15479210225067</v>
      </c>
      <c r="R30" s="10">
        <f t="shared" ca="1" si="23"/>
        <v>425.54703084191118</v>
      </c>
      <c r="S30" s="10">
        <f t="shared" ca="1" si="23"/>
        <v>437.05782741723834</v>
      </c>
      <c r="T30" s="10">
        <f t="shared" ca="1" si="23"/>
        <v>448.28131669159052</v>
      </c>
      <c r="U30" s="10">
        <f t="shared" ca="1" si="23"/>
        <v>352.76625574385662</v>
      </c>
      <c r="V30" s="10">
        <f t="shared" ca="1" si="23"/>
        <v>440.71341676963362</v>
      </c>
      <c r="W30" s="10">
        <f t="shared" ca="1" si="23"/>
        <v>445.44782856167154</v>
      </c>
      <c r="X30" s="10">
        <f t="shared" ca="1" si="23"/>
        <v>423.23015518183809</v>
      </c>
      <c r="Y30" s="10">
        <f t="shared" ca="1" si="23"/>
        <v>388.92576438491807</v>
      </c>
      <c r="Z30" s="10">
        <f t="shared" ca="1" si="23"/>
        <v>347.2630025865368</v>
      </c>
      <c r="AA30" s="10">
        <f t="shared" ca="1" si="23"/>
        <v>404.84418745018849</v>
      </c>
      <c r="AB30" s="10">
        <f t="shared" ca="1" si="23"/>
        <v>427.45521488209226</v>
      </c>
      <c r="AC30" s="10">
        <f t="shared" ca="1" si="23"/>
        <v>438.61468910065133</v>
      </c>
      <c r="AD30" s="10">
        <f t="shared" ca="1" si="23"/>
        <v>403.35960331748083</v>
      </c>
      <c r="AE30" s="10">
        <f t="shared" ca="1" si="23"/>
        <v>429.48393075303568</v>
      </c>
      <c r="AF30" s="10">
        <f t="shared" ca="1" si="23"/>
        <v>397.70150535073037</v>
      </c>
      <c r="AG30" s="10">
        <f t="shared" ca="1" si="23"/>
        <v>371.76835791795889</v>
      </c>
      <c r="AH30" s="10">
        <f t="shared" ca="1" si="23"/>
        <v>437.58407575353363</v>
      </c>
      <c r="AI30" s="10">
        <f t="shared" ca="1" si="23"/>
        <v>428.15043044142857</v>
      </c>
      <c r="AJ30" s="10">
        <f t="shared" ca="1" si="23"/>
        <v>366.1732864386546</v>
      </c>
      <c r="AK30" s="10">
        <f t="shared" ca="1" si="23"/>
        <v>358.98144799290105</v>
      </c>
      <c r="AL30" s="10">
        <f t="shared" ca="1" si="23"/>
        <v>417.36091789531127</v>
      </c>
      <c r="AM30" s="10">
        <f t="shared" ca="1" si="23"/>
        <v>320.64044190308357</v>
      </c>
      <c r="AN30" s="10">
        <f t="shared" ca="1" si="23"/>
        <v>453.92946983597369</v>
      </c>
      <c r="AO30" s="10">
        <f t="shared" ca="1" si="23"/>
        <v>385.61658218836084</v>
      </c>
      <c r="AP30" s="10">
        <f t="shared" ca="1" si="23"/>
        <v>435.62290093256956</v>
      </c>
      <c r="AQ30" s="10">
        <f t="shared" ca="1" si="23"/>
        <v>471.25720283560742</v>
      </c>
      <c r="AR30" s="10">
        <f t="shared" ca="1" si="23"/>
        <v>397.32761450911579</v>
      </c>
      <c r="AS30" s="10">
        <f t="shared" ca="1" si="23"/>
        <v>421.7172421231972</v>
      </c>
      <c r="AT30" s="10">
        <f t="shared" ca="1" si="23"/>
        <v>408.59303055432599</v>
      </c>
      <c r="AU30" s="10">
        <f t="shared" ca="1" si="23"/>
        <v>494.43989771139161</v>
      </c>
      <c r="AV30" s="10">
        <f t="shared" ca="1" si="23"/>
        <v>355.5500343598415</v>
      </c>
      <c r="AW30" s="10">
        <f t="shared" ca="1" si="23"/>
        <v>430.43732646749538</v>
      </c>
      <c r="AX30" s="10">
        <f t="shared" ca="1" si="23"/>
        <v>382.58276670182596</v>
      </c>
      <c r="AY30" s="10">
        <f t="shared" ca="1" si="23"/>
        <v>354.98176869632965</v>
      </c>
      <c r="AZ30" s="10">
        <f t="shared" ca="1" si="23"/>
        <v>432.94574950433974</v>
      </c>
      <c r="BA30" s="10">
        <f t="shared" ca="1" si="23"/>
        <v>369.80568492947089</v>
      </c>
      <c r="BB30" s="10">
        <f t="shared" ca="1" si="23"/>
        <v>433.88953811483714</v>
      </c>
      <c r="BC30" s="10">
        <f t="shared" ca="1" si="23"/>
        <v>368.72714950703937</v>
      </c>
      <c r="BD30" s="10">
        <f t="shared" ca="1" si="23"/>
        <v>385.99621190364195</v>
      </c>
      <c r="BE30" s="10">
        <f t="shared" ca="1" si="23"/>
        <v>385.58498598630291</v>
      </c>
      <c r="BF30" s="10">
        <f t="shared" ca="1" si="23"/>
        <v>376.51760624630322</v>
      </c>
      <c r="BG30" s="10">
        <f t="shared" ca="1" si="23"/>
        <v>445.27513885485638</v>
      </c>
      <c r="BH30" s="10">
        <f t="shared" ca="1" si="23"/>
        <v>422.31619861897309</v>
      </c>
      <c r="BI30" s="10">
        <f t="shared" ca="1" si="23"/>
        <v>397.01144682904692</v>
      </c>
      <c r="BJ30" s="10">
        <f t="shared" ca="1" si="23"/>
        <v>444.21270336088173</v>
      </c>
      <c r="BK30" s="10">
        <f t="shared" ca="1" si="23"/>
        <v>429.3744557746673</v>
      </c>
      <c r="BL30" s="10">
        <f t="shared" ca="1" si="23"/>
        <v>427.83259872642395</v>
      </c>
      <c r="BM30" s="10">
        <f t="shared" ca="1" si="23"/>
        <v>335.67347152785396</v>
      </c>
      <c r="BN30" s="10">
        <f t="shared" ca="1" si="23"/>
        <v>409.78088447899336</v>
      </c>
      <c r="BO30" s="10">
        <f t="shared" ca="1" si="23"/>
        <v>389.92483015943185</v>
      </c>
      <c r="BP30" s="10">
        <f t="shared" ca="1" si="23"/>
        <v>404.90697814873693</v>
      </c>
      <c r="BQ30" s="10">
        <f t="shared" ca="1" si="22"/>
        <v>377.99368330356407</v>
      </c>
      <c r="BR30" s="10">
        <f t="shared" ca="1" si="22"/>
        <v>411.11377055104134</v>
      </c>
      <c r="BS30" s="10">
        <f t="shared" ca="1" si="22"/>
        <v>400.19422296378383</v>
      </c>
      <c r="BT30" s="10">
        <f t="shared" ca="1" si="22"/>
        <v>409.7016049257353</v>
      </c>
      <c r="BU30" s="10">
        <f t="shared" ca="1" si="22"/>
        <v>442.13862822437989</v>
      </c>
      <c r="BV30" s="10">
        <f t="shared" ca="1" si="22"/>
        <v>377.44348929891515</v>
      </c>
      <c r="BW30" s="10">
        <f t="shared" ca="1" si="22"/>
        <v>366.81026561072679</v>
      </c>
      <c r="BX30" s="10">
        <f t="shared" ca="1" si="22"/>
        <v>386.55381756575503</v>
      </c>
      <c r="BY30" s="10">
        <f t="shared" ca="1" si="22"/>
        <v>422.38572617232774</v>
      </c>
      <c r="BZ30" s="10">
        <f t="shared" ca="1" si="22"/>
        <v>383.73637838079088</v>
      </c>
      <c r="CA30" s="10">
        <f t="shared" ca="1" si="22"/>
        <v>383.0918325389531</v>
      </c>
      <c r="CB30" s="10">
        <f t="shared" ca="1" si="22"/>
        <v>404.78725438722404</v>
      </c>
      <c r="CC30" s="10">
        <f t="shared" ca="1" si="22"/>
        <v>406.72052054002063</v>
      </c>
      <c r="CD30" s="10">
        <f t="shared" ca="1" si="22"/>
        <v>432.65886348430064</v>
      </c>
      <c r="CE30" s="10">
        <f t="shared" ca="1" si="22"/>
        <v>410.78678938548535</v>
      </c>
    </row>
    <row r="31" spans="1:83" x14ac:dyDescent="0.25">
      <c r="A31" s="16">
        <f t="shared" si="0"/>
        <v>31</v>
      </c>
      <c r="B31" s="1"/>
      <c r="C31" s="13">
        <f t="shared" si="15"/>
        <v>18</v>
      </c>
      <c r="D31" s="10">
        <f t="shared" ca="1" si="16"/>
        <v>388.48095411475794</v>
      </c>
      <c r="E31" s="10">
        <f t="shared" ca="1" si="23"/>
        <v>350.59703035093401</v>
      </c>
      <c r="F31" s="10">
        <f t="shared" ca="1" si="23"/>
        <v>378.66494272556815</v>
      </c>
      <c r="G31" s="10">
        <f t="shared" ca="1" si="23"/>
        <v>404.11797942294902</v>
      </c>
      <c r="H31" s="10">
        <f t="shared" ca="1" si="23"/>
        <v>413.54052219995538</v>
      </c>
      <c r="I31" s="10">
        <f t="shared" ca="1" si="23"/>
        <v>374.805712684247</v>
      </c>
      <c r="J31" s="10">
        <f t="shared" ca="1" si="23"/>
        <v>426.84767113950704</v>
      </c>
      <c r="K31" s="10">
        <f t="shared" ca="1" si="23"/>
        <v>407.18393626930526</v>
      </c>
      <c r="L31" s="10">
        <f t="shared" ca="1" si="23"/>
        <v>340.70171150693017</v>
      </c>
      <c r="M31" s="10">
        <f t="shared" ca="1" si="23"/>
        <v>336.85582651680494</v>
      </c>
      <c r="N31" s="10">
        <f t="shared" ca="1" si="23"/>
        <v>405.9599911483707</v>
      </c>
      <c r="O31" s="10">
        <f t="shared" ca="1" si="23"/>
        <v>383.09648926671309</v>
      </c>
      <c r="P31" s="10">
        <f t="shared" ca="1" si="23"/>
        <v>319.90942450587136</v>
      </c>
      <c r="Q31" s="10">
        <f t="shared" ca="1" si="23"/>
        <v>399.50968062930792</v>
      </c>
      <c r="R31" s="10">
        <f t="shared" ca="1" si="23"/>
        <v>346.2495533385395</v>
      </c>
      <c r="S31" s="10">
        <f t="shared" ca="1" si="23"/>
        <v>356.84400350355247</v>
      </c>
      <c r="T31" s="10">
        <f t="shared" ca="1" si="23"/>
        <v>394.91991228428958</v>
      </c>
      <c r="U31" s="10">
        <f t="shared" ca="1" si="23"/>
        <v>323.05715951761454</v>
      </c>
      <c r="V31" s="10">
        <f t="shared" ca="1" si="23"/>
        <v>424.73974993370445</v>
      </c>
      <c r="W31" s="10">
        <f t="shared" ca="1" si="23"/>
        <v>430.5269877901556</v>
      </c>
      <c r="X31" s="10">
        <f t="shared" ca="1" si="23"/>
        <v>411.51210801120999</v>
      </c>
      <c r="Y31" s="10">
        <f t="shared" ca="1" si="23"/>
        <v>343.90741960365062</v>
      </c>
      <c r="Z31" s="10">
        <f t="shared" ca="1" si="23"/>
        <v>344.25799587546896</v>
      </c>
      <c r="AA31" s="10">
        <f t="shared" ca="1" si="23"/>
        <v>306.47306750045328</v>
      </c>
      <c r="AB31" s="10">
        <f t="shared" ca="1" si="23"/>
        <v>420.82067611509149</v>
      </c>
      <c r="AC31" s="10">
        <f t="shared" ca="1" si="23"/>
        <v>415.76080483520758</v>
      </c>
      <c r="AD31" s="10">
        <f t="shared" ca="1" si="23"/>
        <v>401.4886980230699</v>
      </c>
      <c r="AE31" s="10">
        <f t="shared" ca="1" si="23"/>
        <v>396.23326247138903</v>
      </c>
      <c r="AF31" s="10">
        <f t="shared" ca="1" si="23"/>
        <v>383.52473223583144</v>
      </c>
      <c r="AG31" s="10">
        <f t="shared" ca="1" si="23"/>
        <v>365.1584292126563</v>
      </c>
      <c r="AH31" s="10">
        <f t="shared" ca="1" si="23"/>
        <v>418.67750685007888</v>
      </c>
      <c r="AI31" s="10">
        <f t="shared" ca="1" si="23"/>
        <v>424.75522931325963</v>
      </c>
      <c r="AJ31" s="10">
        <f t="shared" ca="1" si="23"/>
        <v>363.81915899512029</v>
      </c>
      <c r="AK31" s="10">
        <f t="shared" ca="1" si="23"/>
        <v>343.19907407335182</v>
      </c>
      <c r="AL31" s="10">
        <f t="shared" ca="1" si="23"/>
        <v>395.645750973254</v>
      </c>
      <c r="AM31" s="10">
        <f t="shared" ca="1" si="23"/>
        <v>320.61658661474559</v>
      </c>
      <c r="AN31" s="10">
        <f t="shared" ca="1" si="23"/>
        <v>448.40544718138199</v>
      </c>
      <c r="AO31" s="10">
        <f t="shared" ca="1" si="23"/>
        <v>381.0139704460812</v>
      </c>
      <c r="AP31" s="10">
        <f t="shared" ca="1" si="23"/>
        <v>429.15510997123789</v>
      </c>
      <c r="AQ31" s="10">
        <f t="shared" ca="1" si="23"/>
        <v>455.6110574932901</v>
      </c>
      <c r="AR31" s="10">
        <f t="shared" ca="1" si="23"/>
        <v>394.80102059501525</v>
      </c>
      <c r="AS31" s="10">
        <f t="shared" ca="1" si="23"/>
        <v>402.4676587135454</v>
      </c>
      <c r="AT31" s="10">
        <f t="shared" ca="1" si="23"/>
        <v>401.3693271767138</v>
      </c>
      <c r="AU31" s="10">
        <f t="shared" ca="1" si="23"/>
        <v>477.37546479315449</v>
      </c>
      <c r="AV31" s="10">
        <f t="shared" ca="1" si="23"/>
        <v>332.62601111867809</v>
      </c>
      <c r="AW31" s="10">
        <f t="shared" ca="1" si="23"/>
        <v>421.95271893725419</v>
      </c>
      <c r="AX31" s="10">
        <f t="shared" ca="1" si="23"/>
        <v>338.40531890033651</v>
      </c>
      <c r="AY31" s="10">
        <f t="shared" ca="1" si="23"/>
        <v>319.828736822922</v>
      </c>
      <c r="AZ31" s="10">
        <f t="shared" ca="1" si="23"/>
        <v>381.798427414527</v>
      </c>
      <c r="BA31" s="10">
        <f t="shared" ca="1" si="23"/>
        <v>368.71078691849254</v>
      </c>
      <c r="BB31" s="10">
        <f t="shared" ca="1" si="23"/>
        <v>430.15857837724224</v>
      </c>
      <c r="BC31" s="10">
        <f t="shared" ca="1" si="23"/>
        <v>324.23810126150642</v>
      </c>
      <c r="BD31" s="10">
        <f t="shared" ca="1" si="23"/>
        <v>322.7853925177692</v>
      </c>
      <c r="BE31" s="10">
        <f t="shared" ca="1" si="23"/>
        <v>375.66045289909499</v>
      </c>
      <c r="BF31" s="10">
        <f t="shared" ca="1" si="23"/>
        <v>337.79366280377985</v>
      </c>
      <c r="BG31" s="10">
        <f t="shared" ca="1" si="23"/>
        <v>419.59451587547733</v>
      </c>
      <c r="BH31" s="10">
        <f t="shared" ca="1" si="23"/>
        <v>401.40105775218007</v>
      </c>
      <c r="BI31" s="10">
        <f t="shared" ca="1" si="23"/>
        <v>393.00688065860078</v>
      </c>
      <c r="BJ31" s="10">
        <f t="shared" ca="1" si="23"/>
        <v>434.42673918333799</v>
      </c>
      <c r="BK31" s="10">
        <f t="shared" ca="1" si="23"/>
        <v>428.26986880217282</v>
      </c>
      <c r="BL31" s="10">
        <f t="shared" ca="1" si="23"/>
        <v>427.11100521169612</v>
      </c>
      <c r="BM31" s="10">
        <f t="shared" ca="1" si="23"/>
        <v>301.69464998750993</v>
      </c>
      <c r="BN31" s="10">
        <f t="shared" ca="1" si="23"/>
        <v>389.75896756569819</v>
      </c>
      <c r="BO31" s="10">
        <f t="shared" ca="1" si="23"/>
        <v>369.2986285196472</v>
      </c>
      <c r="BP31" s="10">
        <f t="shared" ref="BP31:CE33" ca="1" si="24">LARGE(BP$36:BP$55,$C31)</f>
        <v>393.70294361751871</v>
      </c>
      <c r="BQ31" s="10">
        <f t="shared" ca="1" si="24"/>
        <v>346.54511536427276</v>
      </c>
      <c r="BR31" s="10">
        <f t="shared" ca="1" si="24"/>
        <v>374.5091643536112</v>
      </c>
      <c r="BS31" s="10">
        <f t="shared" ca="1" si="24"/>
        <v>392.71985075166538</v>
      </c>
      <c r="BT31" s="10">
        <f t="shared" ca="1" si="24"/>
        <v>324.42488984410193</v>
      </c>
      <c r="BU31" s="10">
        <f t="shared" ca="1" si="24"/>
        <v>427.90321395716933</v>
      </c>
      <c r="BV31" s="10">
        <f t="shared" ca="1" si="24"/>
        <v>327.53894822284394</v>
      </c>
      <c r="BW31" s="10">
        <f t="shared" ca="1" si="24"/>
        <v>342.1428009875288</v>
      </c>
      <c r="BX31" s="10">
        <f t="shared" ca="1" si="24"/>
        <v>323.83318830699369</v>
      </c>
      <c r="BY31" s="10">
        <f t="shared" ca="1" si="24"/>
        <v>421.00664528447066</v>
      </c>
      <c r="BZ31" s="10">
        <f t="shared" ca="1" si="24"/>
        <v>380.77995914182299</v>
      </c>
      <c r="CA31" s="10">
        <f t="shared" ca="1" si="24"/>
        <v>318.02213617200664</v>
      </c>
      <c r="CB31" s="10">
        <f t="shared" ca="1" si="24"/>
        <v>403.02307536489167</v>
      </c>
      <c r="CC31" s="10">
        <f t="shared" ca="1" si="24"/>
        <v>391.23119979455987</v>
      </c>
      <c r="CD31" s="10">
        <f t="shared" ca="1" si="24"/>
        <v>426.37168324932873</v>
      </c>
      <c r="CE31" s="10">
        <f t="shared" ca="1" si="24"/>
        <v>408.99680050130758</v>
      </c>
    </row>
    <row r="32" spans="1:83" x14ac:dyDescent="0.25">
      <c r="A32" s="16">
        <f t="shared" si="0"/>
        <v>32</v>
      </c>
      <c r="B32" s="1"/>
      <c r="C32" s="13">
        <f t="shared" si="15"/>
        <v>19</v>
      </c>
      <c r="D32" s="10">
        <f t="shared" ca="1" si="16"/>
        <v>386.36201154074456</v>
      </c>
      <c r="E32" s="10">
        <f t="shared" ref="E32:BP33" ca="1" si="25">LARGE(E$36:E$55,$C32)</f>
        <v>346.19111683955998</v>
      </c>
      <c r="F32" s="10">
        <f t="shared" ca="1" si="25"/>
        <v>365.16812297927822</v>
      </c>
      <c r="G32" s="10">
        <f t="shared" ca="1" si="25"/>
        <v>368.37216459305989</v>
      </c>
      <c r="H32" s="10">
        <f t="shared" ca="1" si="25"/>
        <v>395.68224012791973</v>
      </c>
      <c r="I32" s="10">
        <f t="shared" ca="1" si="25"/>
        <v>325.3217547631989</v>
      </c>
      <c r="J32" s="10">
        <f t="shared" ca="1" si="25"/>
        <v>400.16632556563172</v>
      </c>
      <c r="K32" s="10">
        <f t="shared" ca="1" si="25"/>
        <v>302.16719715615199</v>
      </c>
      <c r="L32" s="10">
        <f t="shared" ca="1" si="25"/>
        <v>324.20762552165218</v>
      </c>
      <c r="M32" s="10">
        <f t="shared" ca="1" si="25"/>
        <v>334.95713703062938</v>
      </c>
      <c r="N32" s="10">
        <f t="shared" ca="1" si="25"/>
        <v>400.19436765713317</v>
      </c>
      <c r="O32" s="10">
        <f t="shared" ca="1" si="25"/>
        <v>370.90945155539737</v>
      </c>
      <c r="P32" s="10">
        <f t="shared" ca="1" si="25"/>
        <v>305.77891183217571</v>
      </c>
      <c r="Q32" s="10">
        <f t="shared" ca="1" si="25"/>
        <v>398.68811516461989</v>
      </c>
      <c r="R32" s="10">
        <f t="shared" ca="1" si="25"/>
        <v>339.41332007369613</v>
      </c>
      <c r="S32" s="10">
        <f t="shared" ca="1" si="25"/>
        <v>344.72342689527204</v>
      </c>
      <c r="T32" s="10">
        <f t="shared" ca="1" si="25"/>
        <v>346.96897421686197</v>
      </c>
      <c r="U32" s="10">
        <f t="shared" ca="1" si="25"/>
        <v>307.34709809018472</v>
      </c>
      <c r="V32" s="10">
        <f t="shared" ca="1" si="25"/>
        <v>340.37849448338932</v>
      </c>
      <c r="W32" s="10">
        <f t="shared" ca="1" si="25"/>
        <v>426.05868378138985</v>
      </c>
      <c r="X32" s="10">
        <f t="shared" ca="1" si="25"/>
        <v>411.03787406915433</v>
      </c>
      <c r="Y32" s="10">
        <f t="shared" ca="1" si="25"/>
        <v>341.02793112415611</v>
      </c>
      <c r="Z32" s="10">
        <f t="shared" ca="1" si="25"/>
        <v>316.64431692836592</v>
      </c>
      <c r="AA32" s="10">
        <f t="shared" ca="1" si="25"/>
        <v>290.87059856880791</v>
      </c>
      <c r="AB32" s="10">
        <f t="shared" ca="1" si="25"/>
        <v>376.1293361836631</v>
      </c>
      <c r="AC32" s="10">
        <f t="shared" ca="1" si="25"/>
        <v>380.2580733344563</v>
      </c>
      <c r="AD32" s="10">
        <f t="shared" ca="1" si="25"/>
        <v>330.4530510660029</v>
      </c>
      <c r="AE32" s="10">
        <f t="shared" ca="1" si="25"/>
        <v>371.99175864628359</v>
      </c>
      <c r="AF32" s="10">
        <f t="shared" ca="1" si="25"/>
        <v>367.99620026788875</v>
      </c>
      <c r="AG32" s="10">
        <f t="shared" ca="1" si="25"/>
        <v>358.99456722309475</v>
      </c>
      <c r="AH32" s="10">
        <f t="shared" ca="1" si="25"/>
        <v>406.08950162460701</v>
      </c>
      <c r="AI32" s="10">
        <f t="shared" ca="1" si="25"/>
        <v>411.17790608867148</v>
      </c>
      <c r="AJ32" s="10">
        <f t="shared" ca="1" si="25"/>
        <v>357.59497202690204</v>
      </c>
      <c r="AK32" s="10">
        <f t="shared" ca="1" si="25"/>
        <v>340.04450692240312</v>
      </c>
      <c r="AL32" s="10">
        <f t="shared" ca="1" si="25"/>
        <v>379.38679444188955</v>
      </c>
      <c r="AM32" s="10">
        <f t="shared" ca="1" si="25"/>
        <v>278.25837523179797</v>
      </c>
      <c r="AN32" s="10">
        <f t="shared" ca="1" si="25"/>
        <v>419.09710122414373</v>
      </c>
      <c r="AO32" s="10">
        <f t="shared" ca="1" si="25"/>
        <v>361.25925974974257</v>
      </c>
      <c r="AP32" s="10">
        <f t="shared" ca="1" si="25"/>
        <v>413.70096990987787</v>
      </c>
      <c r="AQ32" s="10">
        <f t="shared" ca="1" si="25"/>
        <v>419.10191978222065</v>
      </c>
      <c r="AR32" s="10">
        <f t="shared" ca="1" si="25"/>
        <v>373.29890852094752</v>
      </c>
      <c r="AS32" s="10">
        <f t="shared" ca="1" si="25"/>
        <v>398.7421378639097</v>
      </c>
      <c r="AT32" s="10">
        <f t="shared" ca="1" si="25"/>
        <v>305.90665098382425</v>
      </c>
      <c r="AU32" s="10">
        <f t="shared" ca="1" si="25"/>
        <v>450.37900130335476</v>
      </c>
      <c r="AV32" s="10">
        <f t="shared" ca="1" si="25"/>
        <v>331.67170016736378</v>
      </c>
      <c r="AW32" s="10">
        <f t="shared" ca="1" si="25"/>
        <v>413.26418928102959</v>
      </c>
      <c r="AX32" s="10">
        <f t="shared" ca="1" si="25"/>
        <v>304.72682376366805</v>
      </c>
      <c r="AY32" s="10">
        <f t="shared" ca="1" si="25"/>
        <v>305.91712571004962</v>
      </c>
      <c r="AZ32" s="10">
        <f t="shared" ca="1" si="25"/>
        <v>380.71931688028064</v>
      </c>
      <c r="BA32" s="10">
        <f t="shared" ca="1" si="25"/>
        <v>170.51916358467321</v>
      </c>
      <c r="BB32" s="10">
        <f t="shared" ca="1" si="25"/>
        <v>421.60302263997056</v>
      </c>
      <c r="BC32" s="10">
        <f t="shared" ca="1" si="25"/>
        <v>308.00121733399033</v>
      </c>
      <c r="BD32" s="10">
        <f t="shared" ca="1" si="25"/>
        <v>265.42490673054522</v>
      </c>
      <c r="BE32" s="10">
        <f t="shared" ca="1" si="25"/>
        <v>316.80877114044085</v>
      </c>
      <c r="BF32" s="10">
        <f t="shared" ca="1" si="25"/>
        <v>310.81047277221626</v>
      </c>
      <c r="BG32" s="10">
        <f t="shared" ca="1" si="25"/>
        <v>397.57370214682356</v>
      </c>
      <c r="BH32" s="10">
        <f t="shared" ca="1" si="25"/>
        <v>339.13835303332729</v>
      </c>
      <c r="BI32" s="10">
        <f t="shared" ca="1" si="25"/>
        <v>347.05368999540428</v>
      </c>
      <c r="BJ32" s="10">
        <f t="shared" ca="1" si="25"/>
        <v>376.65846111689933</v>
      </c>
      <c r="BK32" s="10">
        <f t="shared" ca="1" si="25"/>
        <v>403.55915892355017</v>
      </c>
      <c r="BL32" s="10">
        <f t="shared" ca="1" si="25"/>
        <v>371.05747264310662</v>
      </c>
      <c r="BM32" s="10">
        <f t="shared" ca="1" si="25"/>
        <v>283.31980861436853</v>
      </c>
      <c r="BN32" s="10">
        <f t="shared" ca="1" si="25"/>
        <v>387.10103804400774</v>
      </c>
      <c r="BO32" s="10">
        <f t="shared" ca="1" si="25"/>
        <v>368.76022817560278</v>
      </c>
      <c r="BP32" s="10">
        <f t="shared" ca="1" si="25"/>
        <v>388.92944822792316</v>
      </c>
      <c r="BQ32" s="10">
        <f t="shared" ca="1" si="24"/>
        <v>337.72151789623524</v>
      </c>
      <c r="BR32" s="10">
        <f t="shared" ca="1" si="24"/>
        <v>331.01488569765934</v>
      </c>
      <c r="BS32" s="10">
        <f t="shared" ca="1" si="24"/>
        <v>384.21050608940192</v>
      </c>
      <c r="BT32" s="10">
        <f t="shared" ca="1" si="24"/>
        <v>308.14473403532543</v>
      </c>
      <c r="BU32" s="10">
        <f t="shared" ca="1" si="24"/>
        <v>420.91906778957804</v>
      </c>
      <c r="BV32" s="10">
        <f t="shared" ca="1" si="24"/>
        <v>299.10626997229207</v>
      </c>
      <c r="BW32" s="10">
        <f t="shared" ca="1" si="24"/>
        <v>342.14001845330688</v>
      </c>
      <c r="BX32" s="10">
        <f t="shared" ca="1" si="24"/>
        <v>320.8467448565076</v>
      </c>
      <c r="BY32" s="10">
        <f t="shared" ca="1" si="24"/>
        <v>413.76872668032638</v>
      </c>
      <c r="BZ32" s="10">
        <f t="shared" ca="1" si="24"/>
        <v>347.4416010390691</v>
      </c>
      <c r="CA32" s="10">
        <f t="shared" ca="1" si="24"/>
        <v>316.94000907066487</v>
      </c>
      <c r="CB32" s="10">
        <f t="shared" ca="1" si="24"/>
        <v>376.93212720515385</v>
      </c>
      <c r="CC32" s="10">
        <f t="shared" ca="1" si="24"/>
        <v>334.22168097942119</v>
      </c>
      <c r="CD32" s="10">
        <f t="shared" ca="1" si="24"/>
        <v>392.74755980536628</v>
      </c>
      <c r="CE32" s="10">
        <f t="shared" ca="1" si="24"/>
        <v>385.63926581088134</v>
      </c>
    </row>
    <row r="33" spans="1:83" x14ac:dyDescent="0.25">
      <c r="A33" s="16">
        <f t="shared" si="0"/>
        <v>33</v>
      </c>
      <c r="B33" s="1"/>
      <c r="C33" s="13">
        <f t="shared" si="15"/>
        <v>20</v>
      </c>
      <c r="D33" s="10">
        <f t="shared" ca="1" si="16"/>
        <v>359.97321343997038</v>
      </c>
      <c r="E33" s="10">
        <f t="shared" ca="1" si="25"/>
        <v>332.84417256648425</v>
      </c>
      <c r="F33" s="10">
        <f t="shared" ca="1" si="25"/>
        <v>318.82164135631376</v>
      </c>
      <c r="G33" s="10">
        <f t="shared" ca="1" si="25"/>
        <v>237.21658855188895</v>
      </c>
      <c r="H33" s="10">
        <f t="shared" ca="1" si="25"/>
        <v>372.6280515155334</v>
      </c>
      <c r="I33" s="10">
        <f t="shared" ca="1" si="25"/>
        <v>313.17417000263595</v>
      </c>
      <c r="J33" s="10">
        <f t="shared" ca="1" si="25"/>
        <v>269.94128928943252</v>
      </c>
      <c r="K33" s="10">
        <f t="shared" ca="1" si="25"/>
        <v>256.81124216587261</v>
      </c>
      <c r="L33" s="10">
        <f t="shared" ca="1" si="25"/>
        <v>322.03839608612122</v>
      </c>
      <c r="M33" s="10">
        <f t="shared" ca="1" si="25"/>
        <v>252.43196322903336</v>
      </c>
      <c r="N33" s="10">
        <f t="shared" ca="1" si="25"/>
        <v>362.76860432501564</v>
      </c>
      <c r="O33" s="10">
        <f t="shared" ca="1" si="25"/>
        <v>277.29588163280664</v>
      </c>
      <c r="P33" s="10">
        <f t="shared" ca="1" si="25"/>
        <v>291.29121770909626</v>
      </c>
      <c r="Q33" s="10">
        <f t="shared" ca="1" si="25"/>
        <v>348.80693065482683</v>
      </c>
      <c r="R33" s="10">
        <f t="shared" ca="1" si="25"/>
        <v>252.39558435490724</v>
      </c>
      <c r="S33" s="10">
        <f t="shared" ca="1" si="25"/>
        <v>311.63725677697744</v>
      </c>
      <c r="T33" s="10">
        <f t="shared" ca="1" si="25"/>
        <v>239.94460556634618</v>
      </c>
      <c r="U33" s="10">
        <f t="shared" ca="1" si="25"/>
        <v>225.35239736253055</v>
      </c>
      <c r="V33" s="10">
        <f t="shared" ca="1" si="25"/>
        <v>280.39061109407101</v>
      </c>
      <c r="W33" s="10">
        <f t="shared" ca="1" si="25"/>
        <v>402.37897057334101</v>
      </c>
      <c r="X33" s="10">
        <f t="shared" ca="1" si="25"/>
        <v>406.52306625747235</v>
      </c>
      <c r="Y33" s="10">
        <f t="shared" ca="1" si="25"/>
        <v>332.77923431928554</v>
      </c>
      <c r="Z33" s="10">
        <f t="shared" ca="1" si="25"/>
        <v>312.8046269291433</v>
      </c>
      <c r="AA33" s="10">
        <f t="shared" ca="1" si="25"/>
        <v>267.53060572814491</v>
      </c>
      <c r="AB33" s="10">
        <f t="shared" ca="1" si="25"/>
        <v>289.53701077026051</v>
      </c>
      <c r="AC33" s="10">
        <f t="shared" ca="1" si="25"/>
        <v>339.72759863573373</v>
      </c>
      <c r="AD33" s="10">
        <f t="shared" ca="1" si="25"/>
        <v>328.65955386521046</v>
      </c>
      <c r="AE33" s="10">
        <f t="shared" ca="1" si="25"/>
        <v>344.5212640546938</v>
      </c>
      <c r="AF33" s="10">
        <f t="shared" ca="1" si="25"/>
        <v>270.59465681235986</v>
      </c>
      <c r="AG33" s="10">
        <f t="shared" ca="1" si="25"/>
        <v>356.08199311634138</v>
      </c>
      <c r="AH33" s="10">
        <f t="shared" ca="1" si="25"/>
        <v>337.29465376623091</v>
      </c>
      <c r="AI33" s="10">
        <f t="shared" ca="1" si="25"/>
        <v>237.24766599184329</v>
      </c>
      <c r="AJ33" s="10">
        <f t="shared" ca="1" si="25"/>
        <v>326.24855853443336</v>
      </c>
      <c r="AK33" s="10">
        <f t="shared" ca="1" si="25"/>
        <v>332.61489080801823</v>
      </c>
      <c r="AL33" s="10">
        <f t="shared" ca="1" si="25"/>
        <v>252.58461592906974</v>
      </c>
      <c r="AM33" s="10">
        <f t="shared" ca="1" si="25"/>
        <v>277.08842578289796</v>
      </c>
      <c r="AN33" s="10">
        <f t="shared" ca="1" si="25"/>
        <v>378.8875898014004</v>
      </c>
      <c r="AO33" s="10">
        <f t="shared" ca="1" si="25"/>
        <v>259.23622218402579</v>
      </c>
      <c r="AP33" s="10">
        <f t="shared" ca="1" si="25"/>
        <v>329.34447376958121</v>
      </c>
      <c r="AQ33" s="10">
        <f t="shared" ca="1" si="25"/>
        <v>400.59245788187235</v>
      </c>
      <c r="AR33" s="10">
        <f t="shared" ca="1" si="25"/>
        <v>347.17963688347527</v>
      </c>
      <c r="AS33" s="10">
        <f t="shared" ca="1" si="25"/>
        <v>245.68845134459644</v>
      </c>
      <c r="AT33" s="10">
        <f t="shared" ca="1" si="25"/>
        <v>285.60902684102564</v>
      </c>
      <c r="AU33" s="10">
        <f t="shared" ca="1" si="25"/>
        <v>448.93705204574576</v>
      </c>
      <c r="AV33" s="10">
        <f t="shared" ca="1" si="25"/>
        <v>301.77712958085175</v>
      </c>
      <c r="AW33" s="10">
        <f t="shared" ca="1" si="25"/>
        <v>299.60905148380755</v>
      </c>
      <c r="AX33" s="10">
        <f t="shared" ca="1" si="25"/>
        <v>259.58039206879647</v>
      </c>
      <c r="AY33" s="10">
        <f t="shared" ca="1" si="25"/>
        <v>284.22696959816358</v>
      </c>
      <c r="AZ33" s="10">
        <f t="shared" ca="1" si="25"/>
        <v>311.43680197297408</v>
      </c>
      <c r="BA33" s="10">
        <f t="shared" ca="1" si="25"/>
        <v>150.80161264317059</v>
      </c>
      <c r="BB33" s="10">
        <f t="shared" ca="1" si="25"/>
        <v>368.22962105537181</v>
      </c>
      <c r="BC33" s="10">
        <f t="shared" ca="1" si="25"/>
        <v>300.12698197241838</v>
      </c>
      <c r="BD33" s="10">
        <f t="shared" ca="1" si="25"/>
        <v>265.05520573459501</v>
      </c>
      <c r="BE33" s="10">
        <f t="shared" ca="1" si="25"/>
        <v>298.43165909082865</v>
      </c>
      <c r="BF33" s="10">
        <f t="shared" ca="1" si="25"/>
        <v>301.24260037140004</v>
      </c>
      <c r="BG33" s="10">
        <f t="shared" ca="1" si="25"/>
        <v>346.37101643278157</v>
      </c>
      <c r="BH33" s="10">
        <f t="shared" ca="1" si="25"/>
        <v>257.34633257334673</v>
      </c>
      <c r="BI33" s="10">
        <f t="shared" ca="1" si="25"/>
        <v>328.61814542115712</v>
      </c>
      <c r="BJ33" s="10">
        <f t="shared" ca="1" si="25"/>
        <v>249.90130952802491</v>
      </c>
      <c r="BK33" s="10">
        <f t="shared" ca="1" si="25"/>
        <v>384.95795366663486</v>
      </c>
      <c r="BL33" s="10">
        <f t="shared" ca="1" si="25"/>
        <v>231.86433852468349</v>
      </c>
      <c r="BM33" s="10">
        <f t="shared" ca="1" si="25"/>
        <v>242.15748579448734</v>
      </c>
      <c r="BN33" s="10">
        <f t="shared" ca="1" si="25"/>
        <v>242.39521213764698</v>
      </c>
      <c r="BO33" s="10">
        <f t="shared" ca="1" si="25"/>
        <v>309.85690058454088</v>
      </c>
      <c r="BP33" s="10">
        <f t="shared" ca="1" si="25"/>
        <v>245.7272600488254</v>
      </c>
      <c r="BQ33" s="10">
        <f t="shared" ca="1" si="24"/>
        <v>316.13285144859901</v>
      </c>
      <c r="BR33" s="10">
        <f t="shared" ca="1" si="24"/>
        <v>313.17121025867925</v>
      </c>
      <c r="BS33" s="10">
        <f t="shared" ca="1" si="24"/>
        <v>246.06482478360508</v>
      </c>
      <c r="BT33" s="10">
        <f t="shared" ca="1" si="24"/>
        <v>140.48709156372411</v>
      </c>
      <c r="BU33" s="10">
        <f t="shared" ca="1" si="24"/>
        <v>371.66109975011489</v>
      </c>
      <c r="BV33" s="10">
        <f t="shared" ca="1" si="24"/>
        <v>289.6293115400992</v>
      </c>
      <c r="BW33" s="10">
        <f t="shared" ca="1" si="24"/>
        <v>327.73904200339678</v>
      </c>
      <c r="BX33" s="10">
        <f t="shared" ca="1" si="24"/>
        <v>263.0378337375181</v>
      </c>
      <c r="BY33" s="10">
        <f t="shared" ca="1" si="24"/>
        <v>364.48631655010712</v>
      </c>
      <c r="BZ33" s="10">
        <f t="shared" ca="1" si="24"/>
        <v>311.45559500592049</v>
      </c>
      <c r="CA33" s="10">
        <f t="shared" ca="1" si="24"/>
        <v>313.37481707512194</v>
      </c>
      <c r="CB33" s="10">
        <f t="shared" ca="1" si="24"/>
        <v>295.02624183897206</v>
      </c>
      <c r="CC33" s="10">
        <f t="shared" ca="1" si="24"/>
        <v>325.29552686503939</v>
      </c>
      <c r="CD33" s="10">
        <f t="shared" ca="1" si="24"/>
        <v>300.62565473358239</v>
      </c>
      <c r="CE33" s="10">
        <f t="shared" ca="1" si="24"/>
        <v>336.79561279504685</v>
      </c>
    </row>
    <row r="34" spans="1:83" x14ac:dyDescent="0.25">
      <c r="A34" s="16">
        <f t="shared" si="0"/>
        <v>34</v>
      </c>
      <c r="B34" s="1"/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</row>
    <row r="35" spans="1:83" x14ac:dyDescent="0.25">
      <c r="A35" s="16">
        <f t="shared" si="0"/>
        <v>35</v>
      </c>
      <c r="B35" s="1" t="s">
        <v>2</v>
      </c>
      <c r="C35" s="1" t="s">
        <v>3</v>
      </c>
      <c r="D35" s="1" t="s">
        <v>4</v>
      </c>
      <c r="E35" s="1" t="s">
        <v>5</v>
      </c>
      <c r="F35" s="1" t="s">
        <v>6</v>
      </c>
      <c r="G35" s="1" t="s">
        <v>7</v>
      </c>
      <c r="H35" s="1" t="s">
        <v>8</v>
      </c>
      <c r="I35" s="1" t="s">
        <v>9</v>
      </c>
      <c r="J35" s="1" t="s">
        <v>10</v>
      </c>
      <c r="K35" s="1" t="s">
        <v>11</v>
      </c>
      <c r="L35" s="1" t="s">
        <v>12</v>
      </c>
      <c r="M35" s="1" t="s">
        <v>13</v>
      </c>
      <c r="N35" s="1" t="s">
        <v>14</v>
      </c>
      <c r="O35" s="1" t="s">
        <v>15</v>
      </c>
      <c r="P35" s="1" t="s">
        <v>16</v>
      </c>
      <c r="Q35" s="1" t="s">
        <v>17</v>
      </c>
      <c r="R35" s="1" t="s">
        <v>18</v>
      </c>
      <c r="S35" s="1" t="s">
        <v>19</v>
      </c>
      <c r="T35" s="1" t="s">
        <v>20</v>
      </c>
      <c r="U35" s="1" t="s">
        <v>21</v>
      </c>
      <c r="V35" s="1" t="s">
        <v>22</v>
      </c>
      <c r="W35" s="1" t="s">
        <v>23</v>
      </c>
      <c r="X35" s="1" t="s">
        <v>21</v>
      </c>
      <c r="Y35" s="1" t="s">
        <v>22</v>
      </c>
      <c r="Z35" s="1" t="s">
        <v>23</v>
      </c>
      <c r="AA35" s="1" t="s">
        <v>21</v>
      </c>
      <c r="AB35" s="1" t="s">
        <v>22</v>
      </c>
      <c r="AC35" s="1" t="s">
        <v>23</v>
      </c>
      <c r="AD35" s="1" t="s">
        <v>21</v>
      </c>
      <c r="AE35" s="1" t="s">
        <v>22</v>
      </c>
      <c r="AF35" s="1" t="s">
        <v>23</v>
      </c>
      <c r="AG35" s="1" t="s">
        <v>21</v>
      </c>
      <c r="AH35" s="1" t="s">
        <v>22</v>
      </c>
      <c r="AI35" s="1" t="s">
        <v>23</v>
      </c>
      <c r="AJ35" s="1" t="s">
        <v>21</v>
      </c>
      <c r="AK35" s="1" t="s">
        <v>22</v>
      </c>
      <c r="AL35" s="1" t="s">
        <v>23</v>
      </c>
      <c r="AM35" s="1" t="s">
        <v>21</v>
      </c>
      <c r="AN35" s="1" t="s">
        <v>22</v>
      </c>
      <c r="AO35" s="1" t="s">
        <v>23</v>
      </c>
      <c r="AP35" s="1" t="s">
        <v>21</v>
      </c>
      <c r="AQ35" s="1" t="s">
        <v>22</v>
      </c>
      <c r="AR35" s="1" t="s">
        <v>23</v>
      </c>
      <c r="AS35" s="1" t="s">
        <v>21</v>
      </c>
      <c r="AT35" s="1" t="s">
        <v>22</v>
      </c>
      <c r="AU35" s="1" t="s">
        <v>23</v>
      </c>
      <c r="AV35" s="1" t="s">
        <v>21</v>
      </c>
      <c r="AW35" s="1" t="s">
        <v>22</v>
      </c>
      <c r="AX35" s="1" t="s">
        <v>23</v>
      </c>
      <c r="AY35" s="1" t="s">
        <v>21</v>
      </c>
      <c r="AZ35" s="1" t="s">
        <v>22</v>
      </c>
      <c r="BA35" s="1" t="s">
        <v>23</v>
      </c>
      <c r="BB35" s="1" t="s">
        <v>21</v>
      </c>
      <c r="BC35" s="1" t="s">
        <v>22</v>
      </c>
      <c r="BD35" s="1" t="s">
        <v>23</v>
      </c>
      <c r="BE35" s="1" t="s">
        <v>21</v>
      </c>
      <c r="BF35" s="1" t="s">
        <v>22</v>
      </c>
      <c r="BG35" s="1" t="s">
        <v>23</v>
      </c>
      <c r="BH35" s="1" t="s">
        <v>21</v>
      </c>
      <c r="BI35" s="1" t="s">
        <v>22</v>
      </c>
      <c r="BJ35" s="1" t="s">
        <v>23</v>
      </c>
      <c r="BK35" s="1" t="s">
        <v>21</v>
      </c>
      <c r="BL35" s="1" t="s">
        <v>22</v>
      </c>
      <c r="BM35" s="1" t="s">
        <v>23</v>
      </c>
      <c r="BN35" s="1" t="s">
        <v>21</v>
      </c>
      <c r="BO35" s="1" t="s">
        <v>22</v>
      </c>
      <c r="BP35" s="1" t="s">
        <v>23</v>
      </c>
      <c r="BQ35" s="1" t="s">
        <v>21</v>
      </c>
      <c r="BR35" s="1" t="s">
        <v>22</v>
      </c>
      <c r="BS35" s="1" t="s">
        <v>23</v>
      </c>
      <c r="BT35" s="1" t="s">
        <v>21</v>
      </c>
      <c r="BU35" s="1" t="s">
        <v>22</v>
      </c>
      <c r="BV35" s="1" t="s">
        <v>23</v>
      </c>
      <c r="BW35" s="1" t="s">
        <v>21</v>
      </c>
      <c r="BX35" s="1" t="s">
        <v>22</v>
      </c>
      <c r="BY35" s="1" t="s">
        <v>23</v>
      </c>
      <c r="BZ35" s="1" t="s">
        <v>21</v>
      </c>
      <c r="CA35" s="1" t="s">
        <v>22</v>
      </c>
      <c r="CB35" s="1" t="s">
        <v>23</v>
      </c>
      <c r="CC35" s="1" t="s">
        <v>21</v>
      </c>
      <c r="CD35" s="1" t="s">
        <v>22</v>
      </c>
      <c r="CE35" s="1" t="s">
        <v>23</v>
      </c>
    </row>
    <row r="36" spans="1:83" x14ac:dyDescent="0.25">
      <c r="A36" s="16">
        <f t="shared" si="0"/>
        <v>36</v>
      </c>
      <c r="B36" s="1" t="s">
        <v>40</v>
      </c>
      <c r="C36" s="13">
        <v>1</v>
      </c>
      <c r="D36" s="5">
        <f t="shared" ref="D36:S51" ca="1" si="26">_xlfn.NORM.INV(RAND(),$B$3,$B$4)</f>
        <v>629.60453487781115</v>
      </c>
      <c r="E36" s="5">
        <f t="shared" ca="1" si="26"/>
        <v>434.3140484624019</v>
      </c>
      <c r="F36" s="5">
        <f t="shared" ca="1" si="26"/>
        <v>440.65227048400322</v>
      </c>
      <c r="G36" s="5">
        <f t="shared" ca="1" si="26"/>
        <v>512.31329648336362</v>
      </c>
      <c r="H36" s="5">
        <f t="shared" ca="1" si="26"/>
        <v>579.73123709880565</v>
      </c>
      <c r="I36" s="5">
        <f t="shared" ca="1" si="26"/>
        <v>445.72926428858307</v>
      </c>
      <c r="J36" s="5">
        <f t="shared" ca="1" si="26"/>
        <v>584.47673759430279</v>
      </c>
      <c r="K36" s="5">
        <f t="shared" ca="1" si="26"/>
        <v>482.90158133781335</v>
      </c>
      <c r="L36" s="5">
        <f t="shared" ca="1" si="26"/>
        <v>340.70171150693017</v>
      </c>
      <c r="M36" s="5">
        <f t="shared" ca="1" si="26"/>
        <v>568.62600479015885</v>
      </c>
      <c r="N36" s="5">
        <f t="shared" ca="1" si="26"/>
        <v>542.32515244426634</v>
      </c>
      <c r="O36" s="5">
        <f t="shared" ca="1" si="26"/>
        <v>406.10411110849623</v>
      </c>
      <c r="P36" s="5">
        <f t="shared" ca="1" si="26"/>
        <v>319.90942450587136</v>
      </c>
      <c r="Q36" s="5">
        <f t="shared" ca="1" si="26"/>
        <v>532.44337494213141</v>
      </c>
      <c r="R36" s="5">
        <f t="shared" ca="1" si="26"/>
        <v>339.41332007369613</v>
      </c>
      <c r="S36" s="5">
        <f t="shared" ca="1" si="26"/>
        <v>593.3219059491073</v>
      </c>
      <c r="T36" s="5">
        <f t="shared" ref="T36:AI51" ca="1" si="27">_xlfn.NORM.INV(RAND(),$B$3,$B$4)</f>
        <v>448.28131669159052</v>
      </c>
      <c r="U36" s="5">
        <f t="shared" ca="1" si="27"/>
        <v>474.69235682801877</v>
      </c>
      <c r="V36" s="5">
        <f t="shared" ca="1" si="27"/>
        <v>659.62556498027516</v>
      </c>
      <c r="W36" s="5">
        <f t="shared" ca="1" si="27"/>
        <v>445.44782856167154</v>
      </c>
      <c r="X36" s="5">
        <f t="shared" ca="1" si="27"/>
        <v>505.05626589754729</v>
      </c>
      <c r="Y36" s="5">
        <f t="shared" ca="1" si="27"/>
        <v>591.30676878654708</v>
      </c>
      <c r="Z36" s="5">
        <f t="shared" ca="1" si="27"/>
        <v>347.2630025865368</v>
      </c>
      <c r="AA36" s="5">
        <f t="shared" ca="1" si="27"/>
        <v>479.63178367531498</v>
      </c>
      <c r="AB36" s="5">
        <f t="shared" ca="1" si="27"/>
        <v>478.21542851977534</v>
      </c>
      <c r="AC36" s="5">
        <f t="shared" ca="1" si="27"/>
        <v>339.72759863573373</v>
      </c>
      <c r="AD36" s="5">
        <f t="shared" ca="1" si="27"/>
        <v>410.20077083831399</v>
      </c>
      <c r="AE36" s="5">
        <f t="shared" ca="1" si="27"/>
        <v>533.20391478447698</v>
      </c>
      <c r="AF36" s="5">
        <f t="shared" ca="1" si="27"/>
        <v>571.6352208161245</v>
      </c>
      <c r="AG36" s="5">
        <f t="shared" ca="1" si="27"/>
        <v>386.81304785733857</v>
      </c>
      <c r="AH36" s="5">
        <f t="shared" ca="1" si="27"/>
        <v>337.29465376623091</v>
      </c>
      <c r="AI36" s="5">
        <f t="shared" ca="1" si="27"/>
        <v>484.11441977647644</v>
      </c>
      <c r="AJ36" s="5">
        <f t="shared" ref="AJ36:CE41" ca="1" si="28">_xlfn.NORM.INV(RAND(),$B$3,$B$4)</f>
        <v>357.59497202690204</v>
      </c>
      <c r="AK36" s="5">
        <f t="shared" ca="1" si="28"/>
        <v>555.49707374896082</v>
      </c>
      <c r="AL36" s="5">
        <f t="shared" ca="1" si="28"/>
        <v>574.1246241201153</v>
      </c>
      <c r="AM36" s="5">
        <f t="shared" ca="1" si="28"/>
        <v>490.03449919567959</v>
      </c>
      <c r="AN36" s="5">
        <f t="shared" ca="1" si="28"/>
        <v>695.98354919964811</v>
      </c>
      <c r="AO36" s="5">
        <f t="shared" ca="1" si="28"/>
        <v>361.25925974974257</v>
      </c>
      <c r="AP36" s="5">
        <f t="shared" ca="1" si="28"/>
        <v>513.7574488451304</v>
      </c>
      <c r="AQ36" s="5">
        <f t="shared" ca="1" si="28"/>
        <v>471.25720283560742</v>
      </c>
      <c r="AR36" s="5">
        <f t="shared" ca="1" si="28"/>
        <v>446.09889792813345</v>
      </c>
      <c r="AS36" s="5">
        <f t="shared" ca="1" si="28"/>
        <v>558.50179596904627</v>
      </c>
      <c r="AT36" s="5">
        <f t="shared" ca="1" si="28"/>
        <v>408.59303055432599</v>
      </c>
      <c r="AU36" s="5">
        <f t="shared" ca="1" si="28"/>
        <v>540.64351977942113</v>
      </c>
      <c r="AV36" s="5">
        <f t="shared" ca="1" si="28"/>
        <v>514.56325049225961</v>
      </c>
      <c r="AW36" s="5">
        <f t="shared" ca="1" si="28"/>
        <v>559.80349581217831</v>
      </c>
      <c r="AX36" s="5">
        <f t="shared" ca="1" si="28"/>
        <v>538.92966433568495</v>
      </c>
      <c r="AY36" s="5">
        <f t="shared" ca="1" si="28"/>
        <v>498.94977345775573</v>
      </c>
      <c r="AZ36" s="5">
        <f t="shared" ca="1" si="28"/>
        <v>473.77272735989067</v>
      </c>
      <c r="BA36" s="5">
        <f t="shared" ca="1" si="28"/>
        <v>505.77313399278444</v>
      </c>
      <c r="BB36" s="5">
        <f t="shared" ca="1" si="28"/>
        <v>516.99174987724166</v>
      </c>
      <c r="BC36" s="5">
        <f t="shared" ca="1" si="28"/>
        <v>324.23810126150642</v>
      </c>
      <c r="BD36" s="5">
        <f t="shared" ca="1" si="28"/>
        <v>418.86617020491099</v>
      </c>
      <c r="BE36" s="5">
        <f t="shared" ca="1" si="28"/>
        <v>465.3906816136909</v>
      </c>
      <c r="BF36" s="5">
        <f t="shared" ca="1" si="28"/>
        <v>467.10885131645665</v>
      </c>
      <c r="BG36" s="5">
        <f t="shared" ca="1" si="28"/>
        <v>505.43863644354349</v>
      </c>
      <c r="BH36" s="5">
        <f t="shared" ca="1" si="28"/>
        <v>401.40105775218007</v>
      </c>
      <c r="BI36" s="5">
        <f t="shared" ca="1" si="28"/>
        <v>393.00688065860078</v>
      </c>
      <c r="BJ36" s="5">
        <f t="shared" ca="1" si="28"/>
        <v>658.84270212474041</v>
      </c>
      <c r="BK36" s="5">
        <f t="shared" ca="1" si="28"/>
        <v>460.66110653338069</v>
      </c>
      <c r="BL36" s="5">
        <f t="shared" ca="1" si="28"/>
        <v>518.28567170125439</v>
      </c>
      <c r="BM36" s="5">
        <f t="shared" ca="1" si="28"/>
        <v>551.45068337889109</v>
      </c>
      <c r="BN36" s="5">
        <f t="shared" ca="1" si="28"/>
        <v>494.19670030219208</v>
      </c>
      <c r="BO36" s="5">
        <f t="shared" ca="1" si="28"/>
        <v>462.77605002613143</v>
      </c>
      <c r="BP36" s="5">
        <f t="shared" ca="1" si="28"/>
        <v>438.40786663834353</v>
      </c>
      <c r="BQ36" s="5">
        <f t="shared" ca="1" si="28"/>
        <v>666.17659960355388</v>
      </c>
      <c r="BR36" s="5">
        <f t="shared" ca="1" si="28"/>
        <v>483.94226422773175</v>
      </c>
      <c r="BS36" s="5">
        <f t="shared" ca="1" si="28"/>
        <v>610.18050646918107</v>
      </c>
      <c r="BT36" s="5">
        <f t="shared" ca="1" si="28"/>
        <v>590.47311646333719</v>
      </c>
      <c r="BU36" s="5">
        <f t="shared" ca="1" si="28"/>
        <v>659.05832166138498</v>
      </c>
      <c r="BV36" s="5">
        <f t="shared" ca="1" si="28"/>
        <v>458.15790855373069</v>
      </c>
      <c r="BW36" s="5">
        <f t="shared" ca="1" si="28"/>
        <v>491.43857625625594</v>
      </c>
      <c r="BX36" s="5">
        <f t="shared" ca="1" si="28"/>
        <v>664.30302496116792</v>
      </c>
      <c r="BY36" s="5">
        <f t="shared" ca="1" si="28"/>
        <v>413.76872668032638</v>
      </c>
      <c r="BZ36" s="5">
        <f t="shared" ca="1" si="28"/>
        <v>435.98822688259287</v>
      </c>
      <c r="CA36" s="5">
        <f t="shared" ca="1" si="28"/>
        <v>444.0930628399089</v>
      </c>
      <c r="CB36" s="5">
        <f t="shared" ca="1" si="28"/>
        <v>538.94321741513011</v>
      </c>
      <c r="CC36" s="5">
        <f t="shared" ca="1" si="28"/>
        <v>486.14821240959543</v>
      </c>
      <c r="CD36" s="5">
        <f t="shared" ca="1" si="28"/>
        <v>620.89980762361245</v>
      </c>
      <c r="CE36" s="5">
        <f t="shared" ca="1" si="28"/>
        <v>385.63926581088134</v>
      </c>
    </row>
    <row r="37" spans="1:83" x14ac:dyDescent="0.25">
      <c r="A37" s="16">
        <f t="shared" si="0"/>
        <v>37</v>
      </c>
      <c r="B37" s="1" t="s">
        <v>58</v>
      </c>
      <c r="C37" s="13">
        <v>2</v>
      </c>
      <c r="D37" s="5">
        <f t="shared" ca="1" si="26"/>
        <v>441.08383059778635</v>
      </c>
      <c r="E37" s="5">
        <f t="shared" ca="1" si="26"/>
        <v>380.80518900191373</v>
      </c>
      <c r="F37" s="5">
        <f t="shared" ca="1" si="26"/>
        <v>489.18012134885635</v>
      </c>
      <c r="G37" s="5">
        <f t="shared" ca="1" si="26"/>
        <v>504.97794760748553</v>
      </c>
      <c r="H37" s="5">
        <f t="shared" ca="1" si="26"/>
        <v>532.09008086639881</v>
      </c>
      <c r="I37" s="5">
        <f t="shared" ca="1" si="26"/>
        <v>519.27275759032591</v>
      </c>
      <c r="J37" s="5">
        <f t="shared" ca="1" si="26"/>
        <v>497.84635651160926</v>
      </c>
      <c r="K37" s="5">
        <f t="shared" ca="1" si="26"/>
        <v>407.18393626930526</v>
      </c>
      <c r="L37" s="5">
        <f t="shared" ca="1" si="26"/>
        <v>458.16851931220367</v>
      </c>
      <c r="M37" s="5">
        <f t="shared" ca="1" si="26"/>
        <v>380.48551843666871</v>
      </c>
      <c r="N37" s="5">
        <f t="shared" ca="1" si="26"/>
        <v>408.82475454653024</v>
      </c>
      <c r="O37" s="5">
        <f t="shared" ca="1" si="26"/>
        <v>402.50133465428274</v>
      </c>
      <c r="P37" s="5">
        <f t="shared" ca="1" si="26"/>
        <v>406.48812561262986</v>
      </c>
      <c r="Q37" s="5">
        <f t="shared" ca="1" si="26"/>
        <v>575.36161587537356</v>
      </c>
      <c r="R37" s="5">
        <f t="shared" ca="1" si="26"/>
        <v>458.76652861728519</v>
      </c>
      <c r="S37" s="5">
        <f t="shared" ca="1" si="26"/>
        <v>681.84661030272775</v>
      </c>
      <c r="T37" s="5">
        <f t="shared" ca="1" si="27"/>
        <v>512.91532089852342</v>
      </c>
      <c r="U37" s="5">
        <f t="shared" ca="1" si="27"/>
        <v>225.35239736253055</v>
      </c>
      <c r="V37" s="5">
        <f t="shared" ca="1" si="27"/>
        <v>424.73974993370445</v>
      </c>
      <c r="W37" s="5">
        <f t="shared" ca="1" si="27"/>
        <v>430.5269877901556</v>
      </c>
      <c r="X37" s="5">
        <f t="shared" ca="1" si="27"/>
        <v>411.03787406915433</v>
      </c>
      <c r="Y37" s="5">
        <f t="shared" ca="1" si="27"/>
        <v>443.27270965174398</v>
      </c>
      <c r="Z37" s="5">
        <f t="shared" ca="1" si="27"/>
        <v>316.64431692836592</v>
      </c>
      <c r="AA37" s="5">
        <f t="shared" ca="1" si="27"/>
        <v>290.87059856880791</v>
      </c>
      <c r="AB37" s="5">
        <f t="shared" ca="1" si="27"/>
        <v>289.53701077026051</v>
      </c>
      <c r="AC37" s="5">
        <f t="shared" ca="1" si="27"/>
        <v>380.2580733344563</v>
      </c>
      <c r="AD37" s="5">
        <f t="shared" ca="1" si="27"/>
        <v>601.7455658117982</v>
      </c>
      <c r="AE37" s="5">
        <f t="shared" ca="1" si="27"/>
        <v>459.78351495134109</v>
      </c>
      <c r="AF37" s="5">
        <f t="shared" ca="1" si="27"/>
        <v>604.976422661774</v>
      </c>
      <c r="AG37" s="5">
        <f t="shared" ca="1" si="27"/>
        <v>356.08199311634138</v>
      </c>
      <c r="AH37" s="5">
        <f t="shared" ca="1" si="27"/>
        <v>551.20132459030867</v>
      </c>
      <c r="AI37" s="5">
        <f t="shared" ca="1" si="27"/>
        <v>506.93840859902491</v>
      </c>
      <c r="AJ37" s="5">
        <f t="shared" ca="1" si="28"/>
        <v>501.11767172736273</v>
      </c>
      <c r="AK37" s="5">
        <f t="shared" ca="1" si="28"/>
        <v>510.60955511568915</v>
      </c>
      <c r="AL37" s="5">
        <f t="shared" ca="1" si="28"/>
        <v>447.6973839451702</v>
      </c>
      <c r="AM37" s="5">
        <f t="shared" ca="1" si="28"/>
        <v>660.82615546296938</v>
      </c>
      <c r="AN37" s="5">
        <f t="shared" ca="1" si="28"/>
        <v>453.92946983597369</v>
      </c>
      <c r="AO37" s="5">
        <f t="shared" ca="1" si="28"/>
        <v>402.25890524932186</v>
      </c>
      <c r="AP37" s="5">
        <f t="shared" ca="1" si="28"/>
        <v>481.44209658199344</v>
      </c>
      <c r="AQ37" s="5">
        <f t="shared" ca="1" si="28"/>
        <v>588.84769918567304</v>
      </c>
      <c r="AR37" s="5">
        <f t="shared" ca="1" si="28"/>
        <v>451.73980733861265</v>
      </c>
      <c r="AS37" s="5">
        <f t="shared" ca="1" si="28"/>
        <v>402.4676587135454</v>
      </c>
      <c r="AT37" s="5">
        <f t="shared" ca="1" si="28"/>
        <v>411.46274610526433</v>
      </c>
      <c r="AU37" s="5">
        <f t="shared" ca="1" si="28"/>
        <v>540.77392844853819</v>
      </c>
      <c r="AV37" s="5">
        <f t="shared" ca="1" si="28"/>
        <v>552.88464430955094</v>
      </c>
      <c r="AW37" s="5">
        <f t="shared" ca="1" si="28"/>
        <v>671.95177151765938</v>
      </c>
      <c r="AX37" s="5">
        <f t="shared" ca="1" si="28"/>
        <v>496.74817783316456</v>
      </c>
      <c r="AY37" s="5">
        <f t="shared" ca="1" si="28"/>
        <v>480.54620024473513</v>
      </c>
      <c r="AZ37" s="5">
        <f t="shared" ca="1" si="28"/>
        <v>576.16756728172049</v>
      </c>
      <c r="BA37" s="5">
        <f t="shared" ca="1" si="28"/>
        <v>368.71078691849254</v>
      </c>
      <c r="BB37" s="5">
        <f t="shared" ca="1" si="28"/>
        <v>628.81072737681734</v>
      </c>
      <c r="BC37" s="5">
        <f t="shared" ca="1" si="28"/>
        <v>684.46610401317628</v>
      </c>
      <c r="BD37" s="5">
        <f t="shared" ca="1" si="28"/>
        <v>478.87775698859173</v>
      </c>
      <c r="BE37" s="5">
        <f t="shared" ca="1" si="28"/>
        <v>509.65303461101496</v>
      </c>
      <c r="BF37" s="5">
        <f t="shared" ca="1" si="28"/>
        <v>380.73581211497765</v>
      </c>
      <c r="BG37" s="5">
        <f t="shared" ca="1" si="28"/>
        <v>419.59451587547733</v>
      </c>
      <c r="BH37" s="5">
        <f t="shared" ca="1" si="28"/>
        <v>577.82899406047795</v>
      </c>
      <c r="BI37" s="5">
        <f t="shared" ca="1" si="28"/>
        <v>430.81350028804303</v>
      </c>
      <c r="BJ37" s="5">
        <f t="shared" ca="1" si="28"/>
        <v>376.65846111689933</v>
      </c>
      <c r="BK37" s="5">
        <f t="shared" ca="1" si="28"/>
        <v>504.22959867760227</v>
      </c>
      <c r="BL37" s="5">
        <f t="shared" ca="1" si="28"/>
        <v>451.56216349353815</v>
      </c>
      <c r="BM37" s="5">
        <f t="shared" ca="1" si="28"/>
        <v>552.6245250176064</v>
      </c>
      <c r="BN37" s="5">
        <f t="shared" ca="1" si="28"/>
        <v>389.75896756569819</v>
      </c>
      <c r="BO37" s="5">
        <f t="shared" ca="1" si="28"/>
        <v>309.85690058454088</v>
      </c>
      <c r="BP37" s="5">
        <f t="shared" ca="1" si="28"/>
        <v>459.99948785704277</v>
      </c>
      <c r="BQ37" s="5">
        <f t="shared" ca="1" si="28"/>
        <v>495.77411668439248</v>
      </c>
      <c r="BR37" s="5">
        <f t="shared" ca="1" si="28"/>
        <v>474.00835247451471</v>
      </c>
      <c r="BS37" s="5">
        <f t="shared" ca="1" si="28"/>
        <v>530.87099131773789</v>
      </c>
      <c r="BT37" s="5">
        <f t="shared" ca="1" si="28"/>
        <v>417.64052567812968</v>
      </c>
      <c r="BU37" s="5">
        <f t="shared" ca="1" si="28"/>
        <v>555.04064845733717</v>
      </c>
      <c r="BV37" s="5">
        <f t="shared" ca="1" si="28"/>
        <v>483.01582533559724</v>
      </c>
      <c r="BW37" s="5">
        <f t="shared" ca="1" si="28"/>
        <v>342.14001845330688</v>
      </c>
      <c r="BX37" s="5">
        <f t="shared" ca="1" si="28"/>
        <v>323.83318830699369</v>
      </c>
      <c r="BY37" s="5">
        <f t="shared" ca="1" si="28"/>
        <v>468.91139396577097</v>
      </c>
      <c r="BZ37" s="5">
        <f t="shared" ca="1" si="28"/>
        <v>380.77995914182299</v>
      </c>
      <c r="CA37" s="5">
        <f t="shared" ca="1" si="28"/>
        <v>432.69730648282086</v>
      </c>
      <c r="CB37" s="5">
        <f t="shared" ca="1" si="28"/>
        <v>584.16210725879841</v>
      </c>
      <c r="CC37" s="5">
        <f t="shared" ca="1" si="28"/>
        <v>484.74663434932853</v>
      </c>
      <c r="CD37" s="5">
        <f t="shared" ca="1" si="28"/>
        <v>528.66657106898185</v>
      </c>
      <c r="CE37" s="5">
        <f t="shared" ca="1" si="28"/>
        <v>410.78678938548535</v>
      </c>
    </row>
    <row r="38" spans="1:83" x14ac:dyDescent="0.25">
      <c r="A38" s="16">
        <f t="shared" si="0"/>
        <v>38</v>
      </c>
      <c r="C38" s="13">
        <v>3</v>
      </c>
      <c r="D38" s="5">
        <f t="shared" ca="1" si="26"/>
        <v>537.59313566872413</v>
      </c>
      <c r="E38" s="5">
        <f t="shared" ca="1" si="26"/>
        <v>676.87153881152949</v>
      </c>
      <c r="F38" s="5">
        <f t="shared" ca="1" si="26"/>
        <v>591.07751126237099</v>
      </c>
      <c r="G38" s="5">
        <f t="shared" ca="1" si="26"/>
        <v>560.01777586923288</v>
      </c>
      <c r="H38" s="5">
        <f t="shared" ca="1" si="26"/>
        <v>590.67023138814557</v>
      </c>
      <c r="I38" s="5">
        <f t="shared" ca="1" si="26"/>
        <v>417.91549443019517</v>
      </c>
      <c r="J38" s="5">
        <f t="shared" ca="1" si="26"/>
        <v>437.49243287657202</v>
      </c>
      <c r="K38" s="5">
        <f t="shared" ca="1" si="26"/>
        <v>505.97140942141056</v>
      </c>
      <c r="L38" s="5">
        <f t="shared" ca="1" si="26"/>
        <v>322.03839608612122</v>
      </c>
      <c r="M38" s="5">
        <f t="shared" ca="1" si="26"/>
        <v>442.1488807309064</v>
      </c>
      <c r="N38" s="5">
        <f t="shared" ca="1" si="26"/>
        <v>551.96321177913717</v>
      </c>
      <c r="O38" s="5">
        <f t="shared" ca="1" si="26"/>
        <v>370.90945155539737</v>
      </c>
      <c r="P38" s="5">
        <f t="shared" ca="1" si="26"/>
        <v>645.73046804286514</v>
      </c>
      <c r="Q38" s="5">
        <f t="shared" ca="1" si="26"/>
        <v>593.13407860777534</v>
      </c>
      <c r="R38" s="5">
        <f t="shared" ca="1" si="26"/>
        <v>346.2495533385395</v>
      </c>
      <c r="S38" s="5">
        <f t="shared" ca="1" si="26"/>
        <v>682.53860411312564</v>
      </c>
      <c r="T38" s="5">
        <f t="shared" ca="1" si="27"/>
        <v>394.91991228428958</v>
      </c>
      <c r="U38" s="5">
        <f t="shared" ca="1" si="27"/>
        <v>433.74874118368535</v>
      </c>
      <c r="V38" s="5">
        <f t="shared" ca="1" si="27"/>
        <v>509.21630983366441</v>
      </c>
      <c r="W38" s="5">
        <f t="shared" ca="1" si="27"/>
        <v>465.0395787173677</v>
      </c>
      <c r="X38" s="5">
        <f t="shared" ca="1" si="27"/>
        <v>411.51210801120999</v>
      </c>
      <c r="Y38" s="5">
        <f t="shared" ca="1" si="27"/>
        <v>568.82497062354116</v>
      </c>
      <c r="Z38" s="5">
        <f t="shared" ca="1" si="27"/>
        <v>515.06423008071238</v>
      </c>
      <c r="AA38" s="5">
        <f t="shared" ca="1" si="27"/>
        <v>452.72033834824401</v>
      </c>
      <c r="AB38" s="5">
        <f t="shared" ca="1" si="27"/>
        <v>552.7615747170754</v>
      </c>
      <c r="AC38" s="5">
        <f t="shared" ca="1" si="27"/>
        <v>415.76080483520758</v>
      </c>
      <c r="AD38" s="5">
        <f t="shared" ca="1" si="27"/>
        <v>482.28481314963204</v>
      </c>
      <c r="AE38" s="5">
        <f t="shared" ca="1" si="27"/>
        <v>645.88377321583778</v>
      </c>
      <c r="AF38" s="5">
        <f t="shared" ca="1" si="27"/>
        <v>426.81803088124241</v>
      </c>
      <c r="AG38" s="5">
        <f t="shared" ca="1" si="27"/>
        <v>476.03597487208242</v>
      </c>
      <c r="AH38" s="5">
        <f t="shared" ca="1" si="27"/>
        <v>418.67750685007888</v>
      </c>
      <c r="AI38" s="5">
        <f t="shared" ca="1" si="27"/>
        <v>542.05016457386932</v>
      </c>
      <c r="AJ38" s="5">
        <f t="shared" ca="1" si="28"/>
        <v>425.07784861570599</v>
      </c>
      <c r="AK38" s="5">
        <f t="shared" ca="1" si="28"/>
        <v>464.9544903387993</v>
      </c>
      <c r="AL38" s="5">
        <f t="shared" ca="1" si="28"/>
        <v>511.33325169613323</v>
      </c>
      <c r="AM38" s="5">
        <f t="shared" ca="1" si="28"/>
        <v>484.14831553757119</v>
      </c>
      <c r="AN38" s="5">
        <f t="shared" ca="1" si="28"/>
        <v>703.4200034839688</v>
      </c>
      <c r="AO38" s="5">
        <f t="shared" ca="1" si="28"/>
        <v>409.6242253265396</v>
      </c>
      <c r="AP38" s="5">
        <f t="shared" ca="1" si="28"/>
        <v>452.007711198278</v>
      </c>
      <c r="AQ38" s="5">
        <f t="shared" ca="1" si="28"/>
        <v>566.9251201741547</v>
      </c>
      <c r="AR38" s="5">
        <f t="shared" ca="1" si="28"/>
        <v>629.88669369756246</v>
      </c>
      <c r="AS38" s="5">
        <f t="shared" ca="1" si="28"/>
        <v>527.53602771593819</v>
      </c>
      <c r="AT38" s="5">
        <f t="shared" ca="1" si="28"/>
        <v>521.13208126492361</v>
      </c>
      <c r="AU38" s="5">
        <f t="shared" ca="1" si="28"/>
        <v>572.0501193353798</v>
      </c>
      <c r="AV38" s="5">
        <f t="shared" ca="1" si="28"/>
        <v>429.12592234595371</v>
      </c>
      <c r="AW38" s="5">
        <f t="shared" ca="1" si="28"/>
        <v>531.85321732191062</v>
      </c>
      <c r="AX38" s="5">
        <f t="shared" ca="1" si="28"/>
        <v>582.08016924374169</v>
      </c>
      <c r="AY38" s="5">
        <f t="shared" ca="1" si="28"/>
        <v>415.07762962752423</v>
      </c>
      <c r="AZ38" s="5">
        <f t="shared" ca="1" si="28"/>
        <v>547.79156413156818</v>
      </c>
      <c r="BA38" s="5">
        <f t="shared" ca="1" si="28"/>
        <v>650.29942153724994</v>
      </c>
      <c r="BB38" s="5">
        <f t="shared" ca="1" si="28"/>
        <v>541.38222669043785</v>
      </c>
      <c r="BC38" s="5">
        <f t="shared" ca="1" si="28"/>
        <v>368.72714950703937</v>
      </c>
      <c r="BD38" s="5">
        <f t="shared" ca="1" si="28"/>
        <v>265.42490673054522</v>
      </c>
      <c r="BE38" s="5">
        <f t="shared" ca="1" si="28"/>
        <v>588.57852204734104</v>
      </c>
      <c r="BF38" s="5">
        <f t="shared" ca="1" si="28"/>
        <v>301.24260037140004</v>
      </c>
      <c r="BG38" s="5">
        <f t="shared" ca="1" si="28"/>
        <v>543.18435077659558</v>
      </c>
      <c r="BH38" s="5">
        <f t="shared" ca="1" si="28"/>
        <v>516.75466107750856</v>
      </c>
      <c r="BI38" s="5">
        <f t="shared" ca="1" si="28"/>
        <v>347.05368999540428</v>
      </c>
      <c r="BJ38" s="5">
        <f t="shared" ca="1" si="28"/>
        <v>554.61358206184855</v>
      </c>
      <c r="BK38" s="5">
        <f t="shared" ca="1" si="28"/>
        <v>566.18076291768637</v>
      </c>
      <c r="BL38" s="5">
        <f t="shared" ca="1" si="28"/>
        <v>608.40935529299702</v>
      </c>
      <c r="BM38" s="5">
        <f t="shared" ca="1" si="28"/>
        <v>543.49333850083451</v>
      </c>
      <c r="BN38" s="5">
        <f t="shared" ca="1" si="28"/>
        <v>524.54924145183952</v>
      </c>
      <c r="BO38" s="5">
        <f t="shared" ca="1" si="28"/>
        <v>450.09541610390892</v>
      </c>
      <c r="BP38" s="5">
        <f t="shared" ca="1" si="28"/>
        <v>554.25874020555477</v>
      </c>
      <c r="BQ38" s="5">
        <f t="shared" ca="1" si="28"/>
        <v>316.13285144859901</v>
      </c>
      <c r="BR38" s="5">
        <f t="shared" ca="1" si="28"/>
        <v>331.01488569765934</v>
      </c>
      <c r="BS38" s="5">
        <f t="shared" ca="1" si="28"/>
        <v>392.71985075166538</v>
      </c>
      <c r="BT38" s="5">
        <f t="shared" ca="1" si="28"/>
        <v>308.14473403532543</v>
      </c>
      <c r="BU38" s="5">
        <f t="shared" ca="1" si="28"/>
        <v>442.13862822437989</v>
      </c>
      <c r="BV38" s="5">
        <f t="shared" ca="1" si="28"/>
        <v>732.04909614260384</v>
      </c>
      <c r="BW38" s="5">
        <f t="shared" ca="1" si="28"/>
        <v>486.14531608159035</v>
      </c>
      <c r="BX38" s="5">
        <f t="shared" ca="1" si="28"/>
        <v>586.03453080200302</v>
      </c>
      <c r="BY38" s="5">
        <f t="shared" ca="1" si="28"/>
        <v>538.73340872019264</v>
      </c>
      <c r="BZ38" s="5">
        <f t="shared" ca="1" si="28"/>
        <v>471.23012397827495</v>
      </c>
      <c r="CA38" s="5">
        <f t="shared" ca="1" si="28"/>
        <v>551.46847213361434</v>
      </c>
      <c r="CB38" s="5">
        <f t="shared" ca="1" si="28"/>
        <v>568.02015806209897</v>
      </c>
      <c r="CC38" s="5">
        <f t="shared" ca="1" si="28"/>
        <v>504.14035288986065</v>
      </c>
      <c r="CD38" s="5">
        <f t="shared" ca="1" si="28"/>
        <v>300.62565473358239</v>
      </c>
      <c r="CE38" s="5">
        <f t="shared" ca="1" si="28"/>
        <v>576.28256854360097</v>
      </c>
    </row>
    <row r="39" spans="1:83" x14ac:dyDescent="0.25">
      <c r="A39" s="16">
        <f t="shared" si="0"/>
        <v>39</v>
      </c>
      <c r="C39" s="13">
        <v>4</v>
      </c>
      <c r="D39" s="5">
        <f t="shared" ca="1" si="26"/>
        <v>446.33129387012713</v>
      </c>
      <c r="E39" s="5">
        <f t="shared" ca="1" si="26"/>
        <v>514.57491372156016</v>
      </c>
      <c r="F39" s="5">
        <f t="shared" ca="1" si="26"/>
        <v>429.61250096289098</v>
      </c>
      <c r="G39" s="5">
        <f t="shared" ca="1" si="26"/>
        <v>511.94667120749574</v>
      </c>
      <c r="H39" s="5">
        <f t="shared" ca="1" si="26"/>
        <v>536.05057530859312</v>
      </c>
      <c r="I39" s="5">
        <f t="shared" ca="1" si="26"/>
        <v>520.35458798093941</v>
      </c>
      <c r="J39" s="5">
        <f t="shared" ca="1" si="26"/>
        <v>440.15376091235396</v>
      </c>
      <c r="K39" s="5">
        <f t="shared" ca="1" si="26"/>
        <v>674.42389214863556</v>
      </c>
      <c r="L39" s="5">
        <f t="shared" ca="1" si="26"/>
        <v>324.20762552165218</v>
      </c>
      <c r="M39" s="5">
        <f t="shared" ca="1" si="26"/>
        <v>252.43196322903336</v>
      </c>
      <c r="N39" s="5">
        <f t="shared" ca="1" si="26"/>
        <v>503.80711789696693</v>
      </c>
      <c r="O39" s="5">
        <f t="shared" ca="1" si="26"/>
        <v>549.53585864023182</v>
      </c>
      <c r="P39" s="5">
        <f t="shared" ca="1" si="26"/>
        <v>345.632077536466</v>
      </c>
      <c r="Q39" s="5">
        <f t="shared" ca="1" si="26"/>
        <v>487.69860617955055</v>
      </c>
      <c r="R39" s="5">
        <f t="shared" ca="1" si="26"/>
        <v>252.39558435490724</v>
      </c>
      <c r="S39" s="5">
        <f t="shared" ca="1" si="26"/>
        <v>536.56581304008671</v>
      </c>
      <c r="T39" s="5">
        <f t="shared" ca="1" si="27"/>
        <v>543.705366902425</v>
      </c>
      <c r="U39" s="5">
        <f t="shared" ca="1" si="27"/>
        <v>572.28323634912852</v>
      </c>
      <c r="V39" s="5">
        <f t="shared" ca="1" si="27"/>
        <v>556.35784477603795</v>
      </c>
      <c r="W39" s="5">
        <f t="shared" ca="1" si="27"/>
        <v>676.76606191733708</v>
      </c>
      <c r="X39" s="5">
        <f t="shared" ca="1" si="27"/>
        <v>552.95673473639977</v>
      </c>
      <c r="Y39" s="5">
        <f t="shared" ca="1" si="27"/>
        <v>658.35512694485578</v>
      </c>
      <c r="Z39" s="5">
        <f t="shared" ca="1" si="27"/>
        <v>344.25799587546896</v>
      </c>
      <c r="AA39" s="5">
        <f t="shared" ca="1" si="27"/>
        <v>487.56536012926597</v>
      </c>
      <c r="AB39" s="5">
        <f t="shared" ca="1" si="27"/>
        <v>499.96813565014605</v>
      </c>
      <c r="AC39" s="5">
        <f t="shared" ca="1" si="27"/>
        <v>487.48868678315176</v>
      </c>
      <c r="AD39" s="5">
        <f t="shared" ca="1" si="27"/>
        <v>487.00484684808112</v>
      </c>
      <c r="AE39" s="5">
        <f t="shared" ca="1" si="27"/>
        <v>396.23326247138903</v>
      </c>
      <c r="AF39" s="5">
        <f t="shared" ca="1" si="27"/>
        <v>516.7770175526133</v>
      </c>
      <c r="AG39" s="5">
        <f t="shared" ca="1" si="27"/>
        <v>371.76835791795889</v>
      </c>
      <c r="AH39" s="5">
        <f t="shared" ca="1" si="27"/>
        <v>497.19399976905049</v>
      </c>
      <c r="AI39" s="5">
        <f t="shared" ca="1" si="27"/>
        <v>489.98995869935698</v>
      </c>
      <c r="AJ39" s="5">
        <f t="shared" ca="1" si="28"/>
        <v>718.6246910184243</v>
      </c>
      <c r="AK39" s="5">
        <f t="shared" ca="1" si="28"/>
        <v>577.5691416998983</v>
      </c>
      <c r="AL39" s="5">
        <f t="shared" ca="1" si="28"/>
        <v>531.5805591827118</v>
      </c>
      <c r="AM39" s="5">
        <f t="shared" ca="1" si="28"/>
        <v>552.04554355371147</v>
      </c>
      <c r="AN39" s="5">
        <f t="shared" ca="1" si="28"/>
        <v>683.01924495078993</v>
      </c>
      <c r="AO39" s="5">
        <f t="shared" ca="1" si="28"/>
        <v>259.23622218402579</v>
      </c>
      <c r="AP39" s="5">
        <f t="shared" ca="1" si="28"/>
        <v>435.62290093256956</v>
      </c>
      <c r="AQ39" s="5">
        <f t="shared" ca="1" si="28"/>
        <v>419.10191978222065</v>
      </c>
      <c r="AR39" s="5">
        <f t="shared" ca="1" si="28"/>
        <v>465.14512489361755</v>
      </c>
      <c r="AS39" s="5">
        <f t="shared" ca="1" si="28"/>
        <v>650.47893462927152</v>
      </c>
      <c r="AT39" s="5">
        <f t="shared" ca="1" si="28"/>
        <v>572.21612976962479</v>
      </c>
      <c r="AU39" s="5">
        <f t="shared" ca="1" si="28"/>
        <v>582.15387967183619</v>
      </c>
      <c r="AV39" s="5">
        <f t="shared" ca="1" si="28"/>
        <v>485.68125420046215</v>
      </c>
      <c r="AW39" s="5">
        <f t="shared" ca="1" si="28"/>
        <v>445.02764948651668</v>
      </c>
      <c r="AX39" s="5">
        <f t="shared" ca="1" si="28"/>
        <v>640.28789672537118</v>
      </c>
      <c r="AY39" s="5">
        <f t="shared" ca="1" si="28"/>
        <v>284.22696959816358</v>
      </c>
      <c r="AZ39" s="5">
        <f t="shared" ca="1" si="28"/>
        <v>380.71931688028064</v>
      </c>
      <c r="BA39" s="5">
        <f t="shared" ca="1" si="28"/>
        <v>575.6781878467948</v>
      </c>
      <c r="BB39" s="5">
        <f t="shared" ca="1" si="28"/>
        <v>623.9460995953292</v>
      </c>
      <c r="BC39" s="5">
        <f t="shared" ca="1" si="28"/>
        <v>482.73355752556108</v>
      </c>
      <c r="BD39" s="5">
        <f t="shared" ca="1" si="28"/>
        <v>494.65760716201157</v>
      </c>
      <c r="BE39" s="5">
        <f t="shared" ca="1" si="28"/>
        <v>629.25663930849703</v>
      </c>
      <c r="BF39" s="5">
        <f t="shared" ca="1" si="28"/>
        <v>310.81047277221626</v>
      </c>
      <c r="BG39" s="5">
        <f t="shared" ca="1" si="28"/>
        <v>585.82497650964956</v>
      </c>
      <c r="BH39" s="5">
        <f t="shared" ca="1" si="28"/>
        <v>635.12920022379399</v>
      </c>
      <c r="BI39" s="5">
        <f t="shared" ca="1" si="28"/>
        <v>586.21008473848804</v>
      </c>
      <c r="BJ39" s="5">
        <f t="shared" ca="1" si="28"/>
        <v>676.67409477575109</v>
      </c>
      <c r="BK39" s="5">
        <f t="shared" ca="1" si="28"/>
        <v>542.27755502618629</v>
      </c>
      <c r="BL39" s="5">
        <f t="shared" ca="1" si="28"/>
        <v>677.63453856832768</v>
      </c>
      <c r="BM39" s="5">
        <f t="shared" ca="1" si="28"/>
        <v>283.31980861436853</v>
      </c>
      <c r="BN39" s="5">
        <f t="shared" ca="1" si="28"/>
        <v>605.02036794397884</v>
      </c>
      <c r="BO39" s="5">
        <f t="shared" ca="1" si="28"/>
        <v>514.6361406805562</v>
      </c>
      <c r="BP39" s="5">
        <f t="shared" ca="1" si="28"/>
        <v>567.78700137646854</v>
      </c>
      <c r="BQ39" s="5">
        <f t="shared" ca="1" si="28"/>
        <v>595.83437323261137</v>
      </c>
      <c r="BR39" s="5">
        <f t="shared" ca="1" si="28"/>
        <v>411.11377055104134</v>
      </c>
      <c r="BS39" s="5">
        <f t="shared" ca="1" si="28"/>
        <v>586.69274541707489</v>
      </c>
      <c r="BT39" s="5">
        <f t="shared" ca="1" si="28"/>
        <v>461.71008284313484</v>
      </c>
      <c r="BU39" s="5">
        <f t="shared" ca="1" si="28"/>
        <v>650.11754465540992</v>
      </c>
      <c r="BV39" s="5">
        <f t="shared" ca="1" si="28"/>
        <v>423.32089313585629</v>
      </c>
      <c r="BW39" s="5">
        <f t="shared" ca="1" si="28"/>
        <v>608.64322564907479</v>
      </c>
      <c r="BX39" s="5">
        <f t="shared" ca="1" si="28"/>
        <v>652.60018041783383</v>
      </c>
      <c r="BY39" s="5">
        <f t="shared" ca="1" si="28"/>
        <v>517.97911211901021</v>
      </c>
      <c r="BZ39" s="5">
        <f t="shared" ca="1" si="28"/>
        <v>440.14836961585689</v>
      </c>
      <c r="CA39" s="5">
        <f t="shared" ca="1" si="28"/>
        <v>460.35624115002298</v>
      </c>
      <c r="CB39" s="5">
        <f t="shared" ca="1" si="28"/>
        <v>602.1876790871388</v>
      </c>
      <c r="CC39" s="5">
        <f t="shared" ca="1" si="28"/>
        <v>325.29552686503939</v>
      </c>
      <c r="CD39" s="5">
        <f t="shared" ca="1" si="28"/>
        <v>570.06761064181956</v>
      </c>
      <c r="CE39" s="5">
        <f t="shared" ca="1" si="28"/>
        <v>408.99680050130758</v>
      </c>
    </row>
    <row r="40" spans="1:83" x14ac:dyDescent="0.25">
      <c r="A40" s="16">
        <f t="shared" si="0"/>
        <v>40</v>
      </c>
      <c r="C40" s="13">
        <v>5</v>
      </c>
      <c r="D40" s="5">
        <f t="shared" ca="1" si="26"/>
        <v>539.36183796732189</v>
      </c>
      <c r="E40" s="5">
        <f t="shared" ca="1" si="26"/>
        <v>422.76477095722475</v>
      </c>
      <c r="F40" s="5">
        <f t="shared" ca="1" si="26"/>
        <v>456.34569026604663</v>
      </c>
      <c r="G40" s="5">
        <f t="shared" ca="1" si="26"/>
        <v>481.6102742152641</v>
      </c>
      <c r="H40" s="5">
        <f t="shared" ca="1" si="26"/>
        <v>646.2862622620637</v>
      </c>
      <c r="I40" s="5">
        <f t="shared" ca="1" si="26"/>
        <v>434.16822275357606</v>
      </c>
      <c r="J40" s="5">
        <f t="shared" ca="1" si="26"/>
        <v>530.27234967793538</v>
      </c>
      <c r="K40" s="5">
        <f t="shared" ca="1" si="26"/>
        <v>256.81124216587261</v>
      </c>
      <c r="L40" s="5">
        <f t="shared" ca="1" si="26"/>
        <v>613.36616899702472</v>
      </c>
      <c r="M40" s="5">
        <f t="shared" ca="1" si="26"/>
        <v>484.99584291095334</v>
      </c>
      <c r="N40" s="5">
        <f t="shared" ca="1" si="26"/>
        <v>561.95854848083843</v>
      </c>
      <c r="O40" s="5">
        <f t="shared" ca="1" si="26"/>
        <v>449.95128591719117</v>
      </c>
      <c r="P40" s="5">
        <f t="shared" ca="1" si="26"/>
        <v>557.49984804653911</v>
      </c>
      <c r="Q40" s="5">
        <f t="shared" ca="1" si="26"/>
        <v>609.67134133130912</v>
      </c>
      <c r="R40" s="5">
        <f t="shared" ca="1" si="26"/>
        <v>483.98436482214112</v>
      </c>
      <c r="S40" s="5">
        <f t="shared" ca="1" si="26"/>
        <v>529.95626541105105</v>
      </c>
      <c r="T40" s="5">
        <f t="shared" ca="1" si="27"/>
        <v>462.22248617835595</v>
      </c>
      <c r="U40" s="5">
        <f t="shared" ca="1" si="27"/>
        <v>429.42564148361345</v>
      </c>
      <c r="V40" s="5">
        <f t="shared" ca="1" si="27"/>
        <v>491.12354848677421</v>
      </c>
      <c r="W40" s="5">
        <f t="shared" ca="1" si="27"/>
        <v>560.75710838000509</v>
      </c>
      <c r="X40" s="5">
        <f t="shared" ca="1" si="27"/>
        <v>544.51012673039486</v>
      </c>
      <c r="Y40" s="5">
        <f t="shared" ca="1" si="27"/>
        <v>411.03329665512985</v>
      </c>
      <c r="Z40" s="5">
        <f t="shared" ca="1" si="27"/>
        <v>572.63314853057614</v>
      </c>
      <c r="AA40" s="5">
        <f t="shared" ca="1" si="27"/>
        <v>563.66667310881303</v>
      </c>
      <c r="AB40" s="5">
        <f t="shared" ca="1" si="27"/>
        <v>420.82067611509149</v>
      </c>
      <c r="AC40" s="5">
        <f t="shared" ca="1" si="27"/>
        <v>469.97794315975841</v>
      </c>
      <c r="AD40" s="5">
        <f t="shared" ca="1" si="27"/>
        <v>494.69864978427245</v>
      </c>
      <c r="AE40" s="5">
        <f t="shared" ca="1" si="27"/>
        <v>464.06402579614178</v>
      </c>
      <c r="AF40" s="5">
        <f t="shared" ca="1" si="27"/>
        <v>400.7452413972739</v>
      </c>
      <c r="AG40" s="5">
        <f t="shared" ca="1" si="27"/>
        <v>525.30488915927629</v>
      </c>
      <c r="AH40" s="5">
        <f t="shared" ca="1" si="27"/>
        <v>406.08950162460701</v>
      </c>
      <c r="AI40" s="5">
        <f t="shared" ca="1" si="27"/>
        <v>544.17233649343041</v>
      </c>
      <c r="AJ40" s="5">
        <f t="shared" ca="1" si="28"/>
        <v>496.40491649209616</v>
      </c>
      <c r="AK40" s="5">
        <f t="shared" ca="1" si="28"/>
        <v>471.74642487678898</v>
      </c>
      <c r="AL40" s="5">
        <f t="shared" ca="1" si="28"/>
        <v>395.645750973254</v>
      </c>
      <c r="AM40" s="5">
        <f t="shared" ca="1" si="28"/>
        <v>278.25837523179797</v>
      </c>
      <c r="AN40" s="5">
        <f t="shared" ca="1" si="28"/>
        <v>604.66306825180482</v>
      </c>
      <c r="AO40" s="5">
        <f t="shared" ca="1" si="28"/>
        <v>476.71934994167339</v>
      </c>
      <c r="AP40" s="5">
        <f t="shared" ca="1" si="28"/>
        <v>668.6427439718309</v>
      </c>
      <c r="AQ40" s="5">
        <f t="shared" ca="1" si="28"/>
        <v>680.70453790813315</v>
      </c>
      <c r="AR40" s="5">
        <f t="shared" ca="1" si="28"/>
        <v>504.36047897783703</v>
      </c>
      <c r="AS40" s="5">
        <f t="shared" ca="1" si="28"/>
        <v>691.39754581465411</v>
      </c>
      <c r="AT40" s="5">
        <f t="shared" ca="1" si="28"/>
        <v>654.13232850325835</v>
      </c>
      <c r="AU40" s="5">
        <f t="shared" ca="1" si="28"/>
        <v>679.18767592934614</v>
      </c>
      <c r="AV40" s="5">
        <f t="shared" ca="1" si="28"/>
        <v>331.67170016736378</v>
      </c>
      <c r="AW40" s="5">
        <f t="shared" ca="1" si="28"/>
        <v>649.82855417974702</v>
      </c>
      <c r="AX40" s="5">
        <f t="shared" ca="1" si="28"/>
        <v>439.85382909566522</v>
      </c>
      <c r="AY40" s="5">
        <f t="shared" ca="1" si="28"/>
        <v>354.98176869632965</v>
      </c>
      <c r="AZ40" s="5">
        <f t="shared" ca="1" si="28"/>
        <v>722.41099693086028</v>
      </c>
      <c r="BA40" s="5">
        <f t="shared" ca="1" si="28"/>
        <v>150.80161264317059</v>
      </c>
      <c r="BB40" s="5">
        <f t="shared" ca="1" si="28"/>
        <v>421.60302263997056</v>
      </c>
      <c r="BC40" s="5">
        <f t="shared" ca="1" si="28"/>
        <v>509.28969026786405</v>
      </c>
      <c r="BD40" s="5">
        <f t="shared" ca="1" si="28"/>
        <v>545.54517110437087</v>
      </c>
      <c r="BE40" s="5">
        <f t="shared" ca="1" si="28"/>
        <v>316.80877114044085</v>
      </c>
      <c r="BF40" s="5">
        <f t="shared" ca="1" si="28"/>
        <v>423.34422045532654</v>
      </c>
      <c r="BG40" s="5">
        <f t="shared" ca="1" si="28"/>
        <v>512.60870093089773</v>
      </c>
      <c r="BH40" s="5">
        <f t="shared" ca="1" si="28"/>
        <v>462.94542139364552</v>
      </c>
      <c r="BI40" s="5">
        <f t="shared" ca="1" si="28"/>
        <v>570.15860240599352</v>
      </c>
      <c r="BJ40" s="5">
        <f t="shared" ca="1" si="28"/>
        <v>638.75638894827375</v>
      </c>
      <c r="BK40" s="5">
        <f t="shared" ca="1" si="28"/>
        <v>543.39161523227631</v>
      </c>
      <c r="BL40" s="5">
        <f t="shared" ca="1" si="28"/>
        <v>509.09137012614883</v>
      </c>
      <c r="BM40" s="5">
        <f t="shared" ca="1" si="28"/>
        <v>419.519656556521</v>
      </c>
      <c r="BN40" s="5">
        <f t="shared" ca="1" si="28"/>
        <v>636.29157402243038</v>
      </c>
      <c r="BO40" s="5">
        <f t="shared" ca="1" si="28"/>
        <v>368.76022817560278</v>
      </c>
      <c r="BP40" s="5">
        <f t="shared" ca="1" si="28"/>
        <v>449.62024930752693</v>
      </c>
      <c r="BQ40" s="5">
        <f t="shared" ca="1" si="28"/>
        <v>560.11233850712688</v>
      </c>
      <c r="BR40" s="5">
        <f t="shared" ca="1" si="28"/>
        <v>521.38461798685432</v>
      </c>
      <c r="BS40" s="5">
        <f t="shared" ca="1" si="28"/>
        <v>503.12797006659702</v>
      </c>
      <c r="BT40" s="5">
        <f t="shared" ca="1" si="28"/>
        <v>554.22066411836772</v>
      </c>
      <c r="BU40" s="5">
        <f t="shared" ca="1" si="28"/>
        <v>588.21067237315947</v>
      </c>
      <c r="BV40" s="5">
        <f t="shared" ca="1" si="28"/>
        <v>377.44348929891515</v>
      </c>
      <c r="BW40" s="5">
        <f t="shared" ca="1" si="28"/>
        <v>478.04485538028592</v>
      </c>
      <c r="BX40" s="5">
        <f t="shared" ca="1" si="28"/>
        <v>320.8467448565076</v>
      </c>
      <c r="BY40" s="5">
        <f t="shared" ca="1" si="28"/>
        <v>438.22679640921956</v>
      </c>
      <c r="BZ40" s="5">
        <f t="shared" ca="1" si="28"/>
        <v>638.99670728671754</v>
      </c>
      <c r="CA40" s="5">
        <f t="shared" ca="1" si="28"/>
        <v>539.83161943380162</v>
      </c>
      <c r="CB40" s="5">
        <f t="shared" ca="1" si="28"/>
        <v>665.90079427199294</v>
      </c>
      <c r="CC40" s="5">
        <f t="shared" ca="1" si="28"/>
        <v>334.22168097942119</v>
      </c>
      <c r="CD40" s="5">
        <f t="shared" ca="1" si="28"/>
        <v>643.03013373219483</v>
      </c>
      <c r="CE40" s="5">
        <f t="shared" ca="1" si="28"/>
        <v>665.81418075174611</v>
      </c>
    </row>
    <row r="41" spans="1:83" x14ac:dyDescent="0.25">
      <c r="A41" s="16">
        <f t="shared" si="0"/>
        <v>41</v>
      </c>
      <c r="C41" s="13">
        <v>6</v>
      </c>
      <c r="D41" s="5">
        <f t="shared" ca="1" si="26"/>
        <v>507.74289107250831</v>
      </c>
      <c r="E41" s="5">
        <f t="shared" ca="1" si="26"/>
        <v>580.65467507914946</v>
      </c>
      <c r="F41" s="5">
        <f t="shared" ca="1" si="26"/>
        <v>617.08023059892184</v>
      </c>
      <c r="G41" s="5">
        <f t="shared" ca="1" si="26"/>
        <v>673.50805131575021</v>
      </c>
      <c r="H41" s="5">
        <f t="shared" ca="1" si="26"/>
        <v>413.54052219995538</v>
      </c>
      <c r="I41" s="5">
        <f t="shared" ca="1" si="26"/>
        <v>518.41644751015872</v>
      </c>
      <c r="J41" s="5">
        <f t="shared" ca="1" si="26"/>
        <v>545.23189921931032</v>
      </c>
      <c r="K41" s="5">
        <f t="shared" ca="1" si="26"/>
        <v>302.16719715615199</v>
      </c>
      <c r="L41" s="5">
        <f t="shared" ca="1" si="26"/>
        <v>670.76981741633676</v>
      </c>
      <c r="M41" s="5">
        <f t="shared" ca="1" si="26"/>
        <v>449.68373841736991</v>
      </c>
      <c r="N41" s="5">
        <f t="shared" ca="1" si="26"/>
        <v>448.74097895844307</v>
      </c>
      <c r="O41" s="5">
        <f t="shared" ca="1" si="26"/>
        <v>543.95242674345241</v>
      </c>
      <c r="P41" s="5">
        <f t="shared" ca="1" si="26"/>
        <v>305.77891183217571</v>
      </c>
      <c r="Q41" s="5">
        <f t="shared" ca="1" si="26"/>
        <v>399.50968062930792</v>
      </c>
      <c r="R41" s="5">
        <f t="shared" ca="1" si="26"/>
        <v>454.19205903911279</v>
      </c>
      <c r="S41" s="5">
        <f t="shared" ca="1" si="26"/>
        <v>344.72342689527204</v>
      </c>
      <c r="T41" s="5">
        <f t="shared" ca="1" si="27"/>
        <v>497.20415736242563</v>
      </c>
      <c r="U41" s="5">
        <f t="shared" ca="1" si="27"/>
        <v>541.98731466003744</v>
      </c>
      <c r="V41" s="5">
        <f t="shared" ca="1" si="27"/>
        <v>686.40801791348338</v>
      </c>
      <c r="W41" s="5">
        <f t="shared" ca="1" si="27"/>
        <v>402.37897057334101</v>
      </c>
      <c r="X41" s="5">
        <f t="shared" ca="1" si="27"/>
        <v>423.23015518183809</v>
      </c>
      <c r="Y41" s="5">
        <f t="shared" ca="1" si="27"/>
        <v>462.12644466383023</v>
      </c>
      <c r="Z41" s="5">
        <f t="shared" ca="1" si="27"/>
        <v>506.62519256126092</v>
      </c>
      <c r="AA41" s="5">
        <f t="shared" ca="1" si="27"/>
        <v>485.97983731829834</v>
      </c>
      <c r="AB41" s="5">
        <f t="shared" ca="1" si="27"/>
        <v>510.81614986572782</v>
      </c>
      <c r="AC41" s="5">
        <f t="shared" ca="1" si="27"/>
        <v>573.06437590002258</v>
      </c>
      <c r="AD41" s="5">
        <f t="shared" ca="1" si="27"/>
        <v>446.31403413805788</v>
      </c>
      <c r="AE41" s="5">
        <f t="shared" ca="1" si="27"/>
        <v>526.10102180201818</v>
      </c>
      <c r="AF41" s="5">
        <f t="shared" ca="1" si="27"/>
        <v>469.99934634929673</v>
      </c>
      <c r="AG41" s="5">
        <f t="shared" ca="1" si="27"/>
        <v>567.04794428684806</v>
      </c>
      <c r="AH41" s="5">
        <f t="shared" ca="1" si="27"/>
        <v>437.58407575353363</v>
      </c>
      <c r="AI41" s="5">
        <f t="shared" ca="1" si="27"/>
        <v>553.43389690284528</v>
      </c>
      <c r="AJ41" s="5">
        <f t="shared" ca="1" si="28"/>
        <v>517.40128484847594</v>
      </c>
      <c r="AK41" s="5">
        <f t="shared" ca="1" si="28"/>
        <v>487.25843292717076</v>
      </c>
      <c r="AL41" s="5">
        <f t="shared" ca="1" si="28"/>
        <v>574.81116234749754</v>
      </c>
      <c r="AM41" s="5">
        <f t="shared" ca="1" si="28"/>
        <v>671.8714879031869</v>
      </c>
      <c r="AN41" s="5">
        <f t="shared" ca="1" si="28"/>
        <v>549.20650132120193</v>
      </c>
      <c r="AO41" s="5">
        <f t="shared" ca="1" si="28"/>
        <v>612.11364946503693</v>
      </c>
      <c r="AP41" s="5">
        <f t="shared" ca="1" si="28"/>
        <v>657.0517070695073</v>
      </c>
      <c r="AQ41" s="5">
        <f t="shared" ca="1" si="28"/>
        <v>487.12250754431398</v>
      </c>
      <c r="AR41" s="5">
        <f t="shared" ca="1" si="28"/>
        <v>650.02262804041607</v>
      </c>
      <c r="AS41" s="5">
        <f t="shared" ca="1" si="28"/>
        <v>545.87177396461072</v>
      </c>
      <c r="AT41" s="5">
        <f t="shared" ca="1" si="28"/>
        <v>305.90665098382425</v>
      </c>
      <c r="AU41" s="5">
        <f t="shared" ca="1" si="28"/>
        <v>539.56168398622867</v>
      </c>
      <c r="AV41" s="5">
        <f t="shared" ca="1" si="28"/>
        <v>355.5500343598415</v>
      </c>
      <c r="AW41" s="5">
        <f t="shared" ca="1" si="28"/>
        <v>710.06077390848657</v>
      </c>
      <c r="AX41" s="5">
        <f t="shared" ca="1" si="28"/>
        <v>526.20256206275303</v>
      </c>
      <c r="AY41" s="5">
        <f t="shared" ref="AY41:CE49" ca="1" si="29">_xlfn.NORM.INV(RAND(),$B$3,$B$4)</f>
        <v>496.60802508015882</v>
      </c>
      <c r="AZ41" s="5">
        <f t="shared" ca="1" si="29"/>
        <v>562.26743791107617</v>
      </c>
      <c r="BA41" s="5">
        <f t="shared" ca="1" si="29"/>
        <v>389.38356067156644</v>
      </c>
      <c r="BB41" s="5">
        <f t="shared" ca="1" si="29"/>
        <v>430.15857837724224</v>
      </c>
      <c r="BC41" s="5">
        <f t="shared" ca="1" si="29"/>
        <v>485.33374529917239</v>
      </c>
      <c r="BD41" s="5">
        <f t="shared" ca="1" si="29"/>
        <v>453.91521795239646</v>
      </c>
      <c r="BE41" s="5">
        <f t="shared" ca="1" si="29"/>
        <v>603.74392298185887</v>
      </c>
      <c r="BF41" s="5">
        <f t="shared" ca="1" si="29"/>
        <v>463.46475182385598</v>
      </c>
      <c r="BG41" s="5">
        <f t="shared" ca="1" si="29"/>
        <v>498.64748580927568</v>
      </c>
      <c r="BH41" s="5">
        <f t="shared" ca="1" si="29"/>
        <v>468.77260057120634</v>
      </c>
      <c r="BI41" s="5">
        <f t="shared" ca="1" si="29"/>
        <v>637.75857912482388</v>
      </c>
      <c r="BJ41" s="5">
        <f t="shared" ca="1" si="29"/>
        <v>434.42673918333799</v>
      </c>
      <c r="BK41" s="5">
        <f t="shared" ca="1" si="29"/>
        <v>508.12636764625728</v>
      </c>
      <c r="BL41" s="5">
        <f t="shared" ca="1" si="29"/>
        <v>482.7963693259166</v>
      </c>
      <c r="BM41" s="5">
        <f t="shared" ca="1" si="29"/>
        <v>413.61156722917349</v>
      </c>
      <c r="BN41" s="5">
        <f t="shared" ca="1" si="29"/>
        <v>525.09562945254004</v>
      </c>
      <c r="BO41" s="5">
        <f t="shared" ca="1" si="29"/>
        <v>555.24543090132215</v>
      </c>
      <c r="BP41" s="5">
        <f t="shared" ca="1" si="29"/>
        <v>539.95363035929597</v>
      </c>
      <c r="BQ41" s="5">
        <f t="shared" ca="1" si="29"/>
        <v>457.66882354984824</v>
      </c>
      <c r="BR41" s="5">
        <f t="shared" ca="1" si="29"/>
        <v>624.88506971842435</v>
      </c>
      <c r="BS41" s="5">
        <f t="shared" ca="1" si="29"/>
        <v>546.05416910742269</v>
      </c>
      <c r="BT41" s="5">
        <f t="shared" ca="1" si="29"/>
        <v>543.8547378070715</v>
      </c>
      <c r="BU41" s="5">
        <f t="shared" ca="1" si="29"/>
        <v>371.66109975011489</v>
      </c>
      <c r="BV41" s="5">
        <f t="shared" ca="1" si="29"/>
        <v>609.82272812958831</v>
      </c>
      <c r="BW41" s="5">
        <f t="shared" ca="1" si="29"/>
        <v>342.1428009875288</v>
      </c>
      <c r="BX41" s="5">
        <f t="shared" ca="1" si="29"/>
        <v>502.38785379658799</v>
      </c>
      <c r="BY41" s="5">
        <f t="shared" ca="1" si="29"/>
        <v>450.82687512414697</v>
      </c>
      <c r="BZ41" s="5">
        <f t="shared" ca="1" si="29"/>
        <v>460.3920781845743</v>
      </c>
      <c r="CA41" s="5">
        <f t="shared" ca="1" si="29"/>
        <v>579.78659990382153</v>
      </c>
      <c r="CB41" s="5">
        <f t="shared" ca="1" si="29"/>
        <v>466.94012330253446</v>
      </c>
      <c r="CC41" s="5">
        <f t="shared" ca="1" si="29"/>
        <v>406.72052054002063</v>
      </c>
      <c r="CD41" s="5">
        <f t="shared" ca="1" si="29"/>
        <v>503.19344846856683</v>
      </c>
      <c r="CE41" s="5">
        <f t="shared" ca="1" si="29"/>
        <v>503.00101159470847</v>
      </c>
    </row>
    <row r="42" spans="1:83" x14ac:dyDescent="0.25">
      <c r="A42" s="16">
        <f t="shared" si="0"/>
        <v>42</v>
      </c>
      <c r="C42" s="13">
        <v>7</v>
      </c>
      <c r="D42" s="5">
        <f t="shared" ca="1" si="26"/>
        <v>513.56551950671974</v>
      </c>
      <c r="E42" s="5">
        <f t="shared" ca="1" si="26"/>
        <v>634.97313379335549</v>
      </c>
      <c r="F42" s="5">
        <f t="shared" ca="1" si="26"/>
        <v>440.92347863541096</v>
      </c>
      <c r="G42" s="5">
        <f t="shared" ca="1" si="26"/>
        <v>582.98095818122738</v>
      </c>
      <c r="H42" s="5">
        <f t="shared" ca="1" si="26"/>
        <v>537.93028100739298</v>
      </c>
      <c r="I42" s="5">
        <f t="shared" ca="1" si="26"/>
        <v>500.38683931481256</v>
      </c>
      <c r="J42" s="5">
        <f t="shared" ca="1" si="26"/>
        <v>653.5588035368711</v>
      </c>
      <c r="K42" s="5">
        <f t="shared" ca="1" si="26"/>
        <v>565.49620877392363</v>
      </c>
      <c r="L42" s="5">
        <f t="shared" ca="1" si="26"/>
        <v>580.52239054407937</v>
      </c>
      <c r="M42" s="5">
        <f t="shared" ca="1" si="26"/>
        <v>334.95713703062938</v>
      </c>
      <c r="N42" s="5">
        <f t="shared" ca="1" si="26"/>
        <v>651.17939651353049</v>
      </c>
      <c r="O42" s="5">
        <f t="shared" ca="1" si="26"/>
        <v>432.85927313944609</v>
      </c>
      <c r="P42" s="5">
        <f t="shared" ca="1" si="26"/>
        <v>407.35047147506077</v>
      </c>
      <c r="Q42" s="5">
        <f t="shared" ca="1" si="26"/>
        <v>676.39585491375294</v>
      </c>
      <c r="R42" s="5">
        <f t="shared" ca="1" si="26"/>
        <v>547.21427907843679</v>
      </c>
      <c r="S42" s="5">
        <f t="shared" ca="1" si="26"/>
        <v>452.16071900680214</v>
      </c>
      <c r="T42" s="5">
        <f t="shared" ca="1" si="27"/>
        <v>346.96897421686197</v>
      </c>
      <c r="U42" s="5">
        <f t="shared" ca="1" si="27"/>
        <v>665.73444909524756</v>
      </c>
      <c r="V42" s="5">
        <f t="shared" ca="1" si="27"/>
        <v>460.41289120129085</v>
      </c>
      <c r="W42" s="5">
        <f t="shared" ca="1" si="27"/>
        <v>565.40787111282941</v>
      </c>
      <c r="X42" s="5">
        <f t="shared" ca="1" si="27"/>
        <v>497.33518963977355</v>
      </c>
      <c r="Y42" s="5">
        <f t="shared" ca="1" si="27"/>
        <v>518.61978076588741</v>
      </c>
      <c r="Z42" s="5">
        <f t="shared" ca="1" si="27"/>
        <v>312.8046269291433</v>
      </c>
      <c r="AA42" s="5">
        <f t="shared" ca="1" si="27"/>
        <v>267.53060572814491</v>
      </c>
      <c r="AB42" s="5">
        <f t="shared" ca="1" si="27"/>
        <v>627.00395606655161</v>
      </c>
      <c r="AC42" s="5">
        <f t="shared" ca="1" si="27"/>
        <v>541.87800976865026</v>
      </c>
      <c r="AD42" s="5">
        <f t="shared" ca="1" si="27"/>
        <v>475.78111239613401</v>
      </c>
      <c r="AE42" s="5">
        <f t="shared" ca="1" si="27"/>
        <v>466.61688550138564</v>
      </c>
      <c r="AF42" s="5">
        <f t="shared" ca="1" si="27"/>
        <v>466.00644995483555</v>
      </c>
      <c r="AG42" s="5">
        <f t="shared" ca="1" si="27"/>
        <v>416.28481830280589</v>
      </c>
      <c r="AH42" s="5">
        <f t="shared" ca="1" si="27"/>
        <v>660.69201980637649</v>
      </c>
      <c r="AI42" s="5">
        <f t="shared" ca="1" si="27"/>
        <v>468.44547090040862</v>
      </c>
      <c r="AJ42" s="5">
        <f t="shared" ref="AJ42:BB55" ca="1" si="30">_xlfn.NORM.INV(RAND(),$B$3,$B$4)</f>
        <v>610.49264616498579</v>
      </c>
      <c r="AK42" s="5">
        <f t="shared" ca="1" si="30"/>
        <v>423.49182316753627</v>
      </c>
      <c r="AL42" s="5">
        <f t="shared" ca="1" si="30"/>
        <v>584.03814554346832</v>
      </c>
      <c r="AM42" s="5">
        <f t="shared" ca="1" si="30"/>
        <v>547.31970316257332</v>
      </c>
      <c r="AN42" s="5">
        <f t="shared" ca="1" si="30"/>
        <v>582.51525815396872</v>
      </c>
      <c r="AO42" s="5">
        <f t="shared" ca="1" si="30"/>
        <v>583.96638482514811</v>
      </c>
      <c r="AP42" s="5">
        <f t="shared" ca="1" si="30"/>
        <v>491.97348148983127</v>
      </c>
      <c r="AQ42" s="5">
        <f t="shared" ca="1" si="30"/>
        <v>519.29903681837322</v>
      </c>
      <c r="AR42" s="5">
        <f t="shared" ca="1" si="30"/>
        <v>394.80102059501525</v>
      </c>
      <c r="AS42" s="5">
        <f t="shared" ca="1" si="30"/>
        <v>245.68845134459644</v>
      </c>
      <c r="AT42" s="5">
        <f t="shared" ca="1" si="30"/>
        <v>716.99506745097267</v>
      </c>
      <c r="AU42" s="5">
        <f t="shared" ca="1" si="30"/>
        <v>555.19106058753312</v>
      </c>
      <c r="AV42" s="5">
        <f t="shared" ca="1" si="30"/>
        <v>485.36096859807202</v>
      </c>
      <c r="AW42" s="5">
        <f t="shared" ca="1" si="30"/>
        <v>491.0730851387932</v>
      </c>
      <c r="AX42" s="5">
        <f t="shared" ca="1" si="30"/>
        <v>547.33612945802156</v>
      </c>
      <c r="AY42" s="5">
        <f t="shared" ca="1" si="30"/>
        <v>370.32282891420653</v>
      </c>
      <c r="AZ42" s="5">
        <f t="shared" ca="1" si="30"/>
        <v>432.94574950433974</v>
      </c>
      <c r="BA42" s="5">
        <f t="shared" ca="1" si="30"/>
        <v>590.85931826841738</v>
      </c>
      <c r="BB42" s="5">
        <f t="shared" ca="1" si="30"/>
        <v>560.47460390035792</v>
      </c>
      <c r="BC42" s="5">
        <f t="shared" ca="1" si="29"/>
        <v>512.77888176167414</v>
      </c>
      <c r="BD42" s="5">
        <f t="shared" ca="1" si="29"/>
        <v>513.83279960448033</v>
      </c>
      <c r="BE42" s="5">
        <f t="shared" ca="1" si="29"/>
        <v>448.34072840458447</v>
      </c>
      <c r="BF42" s="5">
        <f t="shared" ca="1" si="29"/>
        <v>451.81002498856242</v>
      </c>
      <c r="BG42" s="5">
        <f t="shared" ca="1" si="29"/>
        <v>630.06555738491352</v>
      </c>
      <c r="BH42" s="5">
        <f t="shared" ca="1" si="29"/>
        <v>422.31619861897309</v>
      </c>
      <c r="BI42" s="5">
        <f t="shared" ca="1" si="29"/>
        <v>626.88179174192055</v>
      </c>
      <c r="BJ42" s="5">
        <f t="shared" ca="1" si="29"/>
        <v>553.83918840191927</v>
      </c>
      <c r="BK42" s="5">
        <f t="shared" ca="1" si="29"/>
        <v>384.95795366663486</v>
      </c>
      <c r="BL42" s="5">
        <f t="shared" ca="1" si="29"/>
        <v>427.11100521169612</v>
      </c>
      <c r="BM42" s="5">
        <f t="shared" ca="1" si="29"/>
        <v>594.53845789818251</v>
      </c>
      <c r="BN42" s="5">
        <f t="shared" ca="1" si="29"/>
        <v>472.42672577753979</v>
      </c>
      <c r="BO42" s="5">
        <f t="shared" ca="1" si="29"/>
        <v>661.62067363947654</v>
      </c>
      <c r="BP42" s="5">
        <f t="shared" ca="1" si="29"/>
        <v>388.92944822792316</v>
      </c>
      <c r="BQ42" s="5">
        <f t="shared" ca="1" si="29"/>
        <v>413.26450423598692</v>
      </c>
      <c r="BR42" s="5">
        <f t="shared" ca="1" si="29"/>
        <v>658.58508797337959</v>
      </c>
      <c r="BS42" s="5">
        <f t="shared" ca="1" si="29"/>
        <v>475.28066494011057</v>
      </c>
      <c r="BT42" s="5">
        <f t="shared" ca="1" si="29"/>
        <v>465.29430190991246</v>
      </c>
      <c r="BU42" s="5">
        <f t="shared" ca="1" si="29"/>
        <v>486.83938463000442</v>
      </c>
      <c r="BV42" s="5">
        <f t="shared" ca="1" si="29"/>
        <v>619.44852621022756</v>
      </c>
      <c r="BW42" s="5">
        <f t="shared" ca="1" si="29"/>
        <v>461.11886083162119</v>
      </c>
      <c r="BX42" s="5">
        <f t="shared" ca="1" si="29"/>
        <v>576.27563116770591</v>
      </c>
      <c r="BY42" s="5">
        <f t="shared" ca="1" si="29"/>
        <v>489.39890206973337</v>
      </c>
      <c r="BZ42" s="5">
        <f t="shared" ca="1" si="29"/>
        <v>383.73637838079088</v>
      </c>
      <c r="CA42" s="5">
        <f t="shared" ca="1" si="29"/>
        <v>547.69278275559191</v>
      </c>
      <c r="CB42" s="5">
        <f t="shared" ca="1" si="29"/>
        <v>584.06452813575345</v>
      </c>
      <c r="CC42" s="5">
        <f t="shared" ca="1" si="29"/>
        <v>570.22845352708111</v>
      </c>
      <c r="CD42" s="5">
        <f t="shared" ca="1" si="29"/>
        <v>579.64467030159483</v>
      </c>
      <c r="CE42" s="5">
        <f t="shared" ca="1" si="29"/>
        <v>660.94745057895352</v>
      </c>
    </row>
    <row r="43" spans="1:83" x14ac:dyDescent="0.25">
      <c r="A43" s="16">
        <f t="shared" si="0"/>
        <v>43</v>
      </c>
      <c r="C43" s="13">
        <v>8</v>
      </c>
      <c r="D43" s="5">
        <f t="shared" ca="1" si="26"/>
        <v>483.9049783977992</v>
      </c>
      <c r="E43" s="5">
        <f t="shared" ca="1" si="26"/>
        <v>510.37080117880549</v>
      </c>
      <c r="F43" s="5">
        <f t="shared" ca="1" si="26"/>
        <v>480.77723826973727</v>
      </c>
      <c r="G43" s="5">
        <f t="shared" ca="1" si="26"/>
        <v>424.18492771244865</v>
      </c>
      <c r="H43" s="5">
        <f t="shared" ca="1" si="26"/>
        <v>504.48872152590428</v>
      </c>
      <c r="I43" s="5">
        <f t="shared" ca="1" si="26"/>
        <v>313.17417000263595</v>
      </c>
      <c r="J43" s="5">
        <f t="shared" ca="1" si="26"/>
        <v>466.73417714145944</v>
      </c>
      <c r="K43" s="5">
        <f t="shared" ca="1" si="26"/>
        <v>504.27731359166353</v>
      </c>
      <c r="L43" s="5">
        <f t="shared" ca="1" si="26"/>
        <v>597.76177368267702</v>
      </c>
      <c r="M43" s="5">
        <f t="shared" ca="1" si="26"/>
        <v>506.12874175391937</v>
      </c>
      <c r="N43" s="5">
        <f t="shared" ca="1" si="26"/>
        <v>362.76860432501564</v>
      </c>
      <c r="O43" s="5">
        <f t="shared" ca="1" si="26"/>
        <v>519.11824910582231</v>
      </c>
      <c r="P43" s="5">
        <f t="shared" ca="1" si="26"/>
        <v>291.29121770909626</v>
      </c>
      <c r="Q43" s="5">
        <f t="shared" ca="1" si="26"/>
        <v>488.68792679175783</v>
      </c>
      <c r="R43" s="5">
        <f t="shared" ca="1" si="26"/>
        <v>531.28091723282489</v>
      </c>
      <c r="S43" s="5">
        <f t="shared" ca="1" si="26"/>
        <v>506.4968581182988</v>
      </c>
      <c r="T43" s="5">
        <f t="shared" ca="1" si="27"/>
        <v>486.66418903346596</v>
      </c>
      <c r="U43" s="5">
        <f t="shared" ca="1" si="27"/>
        <v>381.19249186872236</v>
      </c>
      <c r="V43" s="5">
        <f t="shared" ca="1" si="27"/>
        <v>544.69549677956024</v>
      </c>
      <c r="W43" s="5">
        <f t="shared" ca="1" si="27"/>
        <v>586.54729684798122</v>
      </c>
      <c r="X43" s="5">
        <f t="shared" ca="1" si="27"/>
        <v>406.52306625747235</v>
      </c>
      <c r="Y43" s="5">
        <f t="shared" ca="1" si="27"/>
        <v>388.92576438491807</v>
      </c>
      <c r="Z43" s="5">
        <f t="shared" ca="1" si="27"/>
        <v>650.94909852754949</v>
      </c>
      <c r="AA43" s="5">
        <f t="shared" ca="1" si="27"/>
        <v>551.15182013424703</v>
      </c>
      <c r="AB43" s="5">
        <f t="shared" ca="1" si="27"/>
        <v>427.45521488209226</v>
      </c>
      <c r="AC43" s="5">
        <f t="shared" ca="1" si="27"/>
        <v>470.22711248814358</v>
      </c>
      <c r="AD43" s="5">
        <f t="shared" ca="1" si="27"/>
        <v>626.72420164828031</v>
      </c>
      <c r="AE43" s="5">
        <f t="shared" ca="1" si="27"/>
        <v>479.2560119516308</v>
      </c>
      <c r="AF43" s="5">
        <f t="shared" ca="1" si="27"/>
        <v>565.66007658166927</v>
      </c>
      <c r="AG43" s="5">
        <f t="shared" ca="1" si="27"/>
        <v>443.70604066092881</v>
      </c>
      <c r="AH43" s="5">
        <f t="shared" ca="1" si="27"/>
        <v>633.16146962736116</v>
      </c>
      <c r="AI43" s="5">
        <f t="shared" ca="1" si="27"/>
        <v>547.27257313298219</v>
      </c>
      <c r="AJ43" s="5">
        <f t="shared" ca="1" si="30"/>
        <v>546.27102794629036</v>
      </c>
      <c r="AK43" s="5">
        <f t="shared" ca="1" si="30"/>
        <v>358.98144799290105</v>
      </c>
      <c r="AL43" s="5">
        <f t="shared" ca="1" si="30"/>
        <v>606.06547026751025</v>
      </c>
      <c r="AM43" s="5">
        <f t="shared" ca="1" si="30"/>
        <v>394.45044211895538</v>
      </c>
      <c r="AN43" s="5">
        <f t="shared" ca="1" si="30"/>
        <v>590.99930837701197</v>
      </c>
      <c r="AO43" s="5">
        <f t="shared" ca="1" si="30"/>
        <v>519.14716611559311</v>
      </c>
      <c r="AP43" s="5">
        <f t="shared" ca="1" si="30"/>
        <v>637.80470429332001</v>
      </c>
      <c r="AQ43" s="5">
        <f t="shared" ca="1" si="30"/>
        <v>536.21766818892797</v>
      </c>
      <c r="AR43" s="5">
        <f t="shared" ca="1" si="30"/>
        <v>425.75655133525919</v>
      </c>
      <c r="AS43" s="5">
        <f t="shared" ca="1" si="30"/>
        <v>613.94194495376337</v>
      </c>
      <c r="AT43" s="5">
        <f t="shared" ca="1" si="30"/>
        <v>631.06920683806618</v>
      </c>
      <c r="AU43" s="5">
        <f t="shared" ca="1" si="30"/>
        <v>646.11547564051966</v>
      </c>
      <c r="AV43" s="5">
        <f t="shared" ca="1" si="30"/>
        <v>459.19149697641399</v>
      </c>
      <c r="AW43" s="5">
        <f t="shared" ca="1" si="30"/>
        <v>457.48593567573869</v>
      </c>
      <c r="AX43" s="5">
        <f t="shared" ca="1" si="30"/>
        <v>338.40531890033651</v>
      </c>
      <c r="AY43" s="5">
        <f t="shared" ca="1" si="30"/>
        <v>451.31088755181725</v>
      </c>
      <c r="AZ43" s="5">
        <f t="shared" ca="1" si="30"/>
        <v>500.36066068970598</v>
      </c>
      <c r="BA43" s="5">
        <f t="shared" ca="1" si="30"/>
        <v>543.73429702935834</v>
      </c>
      <c r="BB43" s="5">
        <f t="shared" ca="1" si="30"/>
        <v>486.64424096979241</v>
      </c>
      <c r="BC43" s="5">
        <f t="shared" ca="1" si="29"/>
        <v>525.89112561631441</v>
      </c>
      <c r="BD43" s="5">
        <f t="shared" ca="1" si="29"/>
        <v>496.30197457230844</v>
      </c>
      <c r="BE43" s="5">
        <f t="shared" ca="1" si="29"/>
        <v>445.52285638326782</v>
      </c>
      <c r="BF43" s="5">
        <f t="shared" ca="1" si="29"/>
        <v>337.79366280377985</v>
      </c>
      <c r="BG43" s="5">
        <f t="shared" ca="1" si="29"/>
        <v>616.25599691178479</v>
      </c>
      <c r="BH43" s="5">
        <f t="shared" ca="1" si="29"/>
        <v>525.94350486246174</v>
      </c>
      <c r="BI43" s="5">
        <f t="shared" ca="1" si="29"/>
        <v>486.77882789656138</v>
      </c>
      <c r="BJ43" s="5">
        <f t="shared" ca="1" si="29"/>
        <v>491.4403544625136</v>
      </c>
      <c r="BK43" s="5">
        <f t="shared" ca="1" si="29"/>
        <v>580.9449308922284</v>
      </c>
      <c r="BL43" s="5">
        <f t="shared" ca="1" si="29"/>
        <v>519.13662329565466</v>
      </c>
      <c r="BM43" s="5">
        <f t="shared" ca="1" si="29"/>
        <v>616.66377582529094</v>
      </c>
      <c r="BN43" s="5">
        <f t="shared" ca="1" si="29"/>
        <v>564.51100894627325</v>
      </c>
      <c r="BO43" s="5">
        <f t="shared" ca="1" si="29"/>
        <v>369.2986285196472</v>
      </c>
      <c r="BP43" s="5">
        <f t="shared" ca="1" si="29"/>
        <v>424.7937644776465</v>
      </c>
      <c r="BQ43" s="5">
        <f t="shared" ca="1" si="29"/>
        <v>465.31412417090542</v>
      </c>
      <c r="BR43" s="5">
        <f t="shared" ca="1" si="29"/>
        <v>489.63910934505162</v>
      </c>
      <c r="BS43" s="5">
        <f t="shared" ca="1" si="29"/>
        <v>714.78821647343216</v>
      </c>
      <c r="BT43" s="5">
        <f t="shared" ca="1" si="29"/>
        <v>409.7016049257353</v>
      </c>
      <c r="BU43" s="5">
        <f t="shared" ca="1" si="29"/>
        <v>547.50322764820748</v>
      </c>
      <c r="BV43" s="5">
        <f t="shared" ca="1" si="29"/>
        <v>419.06759666135133</v>
      </c>
      <c r="BW43" s="5">
        <f t="shared" ca="1" si="29"/>
        <v>557.16912944193086</v>
      </c>
      <c r="BX43" s="5">
        <f t="shared" ca="1" si="29"/>
        <v>494.23429699832059</v>
      </c>
      <c r="BY43" s="5">
        <f t="shared" ca="1" si="29"/>
        <v>513.09724987751144</v>
      </c>
      <c r="BZ43" s="5">
        <f t="shared" ca="1" si="29"/>
        <v>311.45559500592049</v>
      </c>
      <c r="CA43" s="5">
        <f t="shared" ca="1" si="29"/>
        <v>514.92264467210941</v>
      </c>
      <c r="CB43" s="5">
        <f t="shared" ca="1" si="29"/>
        <v>515.27680314534052</v>
      </c>
      <c r="CC43" s="5">
        <f t="shared" ca="1" si="29"/>
        <v>391.23119979455987</v>
      </c>
      <c r="CD43" s="5">
        <f t="shared" ca="1" si="29"/>
        <v>432.67921261855668</v>
      </c>
      <c r="CE43" s="5">
        <f t="shared" ca="1" si="29"/>
        <v>581.31446437893737</v>
      </c>
    </row>
    <row r="44" spans="1:83" x14ac:dyDescent="0.25">
      <c r="A44" s="16">
        <f t="shared" si="0"/>
        <v>44</v>
      </c>
      <c r="C44" s="13">
        <v>9</v>
      </c>
      <c r="D44" s="5">
        <f t="shared" ca="1" si="26"/>
        <v>436.00442349213824</v>
      </c>
      <c r="E44" s="5">
        <f t="shared" ca="1" si="26"/>
        <v>404.59174271964974</v>
      </c>
      <c r="F44" s="5">
        <f t="shared" ca="1" si="26"/>
        <v>365.16812297927822</v>
      </c>
      <c r="G44" s="5">
        <f t="shared" ca="1" si="26"/>
        <v>647.78433619502084</v>
      </c>
      <c r="H44" s="5">
        <f t="shared" ca="1" si="26"/>
        <v>458.32293344442826</v>
      </c>
      <c r="I44" s="5">
        <f t="shared" ca="1" si="26"/>
        <v>483.20341110679351</v>
      </c>
      <c r="J44" s="5">
        <f t="shared" ca="1" si="26"/>
        <v>400.16632556563172</v>
      </c>
      <c r="K44" s="5">
        <f t="shared" ca="1" si="26"/>
        <v>543.82728545963664</v>
      </c>
      <c r="L44" s="5">
        <f t="shared" ca="1" si="26"/>
        <v>552.43542377828248</v>
      </c>
      <c r="M44" s="5">
        <f t="shared" ca="1" si="26"/>
        <v>607.78741327114381</v>
      </c>
      <c r="N44" s="5">
        <f t="shared" ca="1" si="26"/>
        <v>579.81470331779917</v>
      </c>
      <c r="O44" s="5">
        <f t="shared" ca="1" si="26"/>
        <v>501.70275042829564</v>
      </c>
      <c r="P44" s="5">
        <f t="shared" ca="1" si="26"/>
        <v>420.86119569943043</v>
      </c>
      <c r="Q44" s="5">
        <f t="shared" ca="1" si="26"/>
        <v>417.92987144394306</v>
      </c>
      <c r="R44" s="5">
        <f t="shared" ca="1" si="26"/>
        <v>666.01958306630809</v>
      </c>
      <c r="S44" s="5">
        <f t="shared" ca="1" si="26"/>
        <v>518.64356984891242</v>
      </c>
      <c r="T44" s="5">
        <f t="shared" ca="1" si="27"/>
        <v>641.77372035665144</v>
      </c>
      <c r="U44" s="5">
        <f t="shared" ca="1" si="27"/>
        <v>583.14004442585485</v>
      </c>
      <c r="V44" s="5">
        <f t="shared" ca="1" si="27"/>
        <v>622.66804450699772</v>
      </c>
      <c r="W44" s="5">
        <f t="shared" ca="1" si="27"/>
        <v>492.59101830718606</v>
      </c>
      <c r="X44" s="5">
        <f t="shared" ca="1" si="27"/>
        <v>514.8703012387449</v>
      </c>
      <c r="Y44" s="5">
        <f t="shared" ca="1" si="27"/>
        <v>589.5466402410932</v>
      </c>
      <c r="Z44" s="5">
        <f t="shared" ca="1" si="27"/>
        <v>410.47203899744994</v>
      </c>
      <c r="AA44" s="5">
        <f t="shared" ca="1" si="27"/>
        <v>556.45177390498316</v>
      </c>
      <c r="AB44" s="5">
        <f t="shared" ca="1" si="27"/>
        <v>535.09715114351752</v>
      </c>
      <c r="AC44" s="5">
        <f t="shared" ca="1" si="27"/>
        <v>539.83496780723897</v>
      </c>
      <c r="AD44" s="5">
        <f t="shared" ca="1" si="27"/>
        <v>403.35960331748083</v>
      </c>
      <c r="AE44" s="5">
        <f t="shared" ca="1" si="27"/>
        <v>429.48393075303568</v>
      </c>
      <c r="AF44" s="5">
        <f t="shared" ca="1" si="27"/>
        <v>640.3055406532219</v>
      </c>
      <c r="AG44" s="5">
        <f t="shared" ca="1" si="27"/>
        <v>472.59846724005155</v>
      </c>
      <c r="AH44" s="5">
        <f t="shared" ca="1" si="27"/>
        <v>487.15911557991672</v>
      </c>
      <c r="AI44" s="5">
        <f t="shared" ca="1" si="27"/>
        <v>511.28271815496555</v>
      </c>
      <c r="AJ44" s="5">
        <f t="shared" ca="1" si="30"/>
        <v>676.03689891515614</v>
      </c>
      <c r="AK44" s="5">
        <f t="shared" ca="1" si="30"/>
        <v>477.43269734312054</v>
      </c>
      <c r="AL44" s="5">
        <f t="shared" ca="1" si="30"/>
        <v>482.20387038161499</v>
      </c>
      <c r="AM44" s="5">
        <f t="shared" ca="1" si="30"/>
        <v>477.69177813793362</v>
      </c>
      <c r="AN44" s="5">
        <f t="shared" ca="1" si="30"/>
        <v>668.94690444484877</v>
      </c>
      <c r="AO44" s="5">
        <f t="shared" ca="1" si="30"/>
        <v>583.19896956430364</v>
      </c>
      <c r="AP44" s="5">
        <f t="shared" ca="1" si="30"/>
        <v>559.23477542113108</v>
      </c>
      <c r="AQ44" s="5">
        <f t="shared" ca="1" si="30"/>
        <v>558.82413868512708</v>
      </c>
      <c r="AR44" s="5">
        <f t="shared" ca="1" si="30"/>
        <v>580.29376693021504</v>
      </c>
      <c r="AS44" s="5">
        <f t="shared" ca="1" si="30"/>
        <v>456.84999195528599</v>
      </c>
      <c r="AT44" s="5">
        <f t="shared" ca="1" si="30"/>
        <v>494.30236775259124</v>
      </c>
      <c r="AU44" s="5">
        <f t="shared" ca="1" si="30"/>
        <v>610.24448811051661</v>
      </c>
      <c r="AV44" s="5">
        <f t="shared" ca="1" si="30"/>
        <v>332.62601111867809</v>
      </c>
      <c r="AW44" s="5">
        <f t="shared" ca="1" si="30"/>
        <v>510.52346954984739</v>
      </c>
      <c r="AX44" s="5">
        <f t="shared" ca="1" si="30"/>
        <v>259.58039206879647</v>
      </c>
      <c r="AY44" s="5">
        <f t="shared" ca="1" si="30"/>
        <v>483.32767358874224</v>
      </c>
      <c r="AZ44" s="5">
        <f t="shared" ca="1" si="30"/>
        <v>311.43680197297408</v>
      </c>
      <c r="BA44" s="5">
        <f t="shared" ca="1" si="30"/>
        <v>405.181199016341</v>
      </c>
      <c r="BB44" s="5">
        <f t="shared" ca="1" si="30"/>
        <v>543.84909120837426</v>
      </c>
      <c r="BC44" s="5">
        <f t="shared" ca="1" si="29"/>
        <v>552.06713382853911</v>
      </c>
      <c r="BD44" s="5">
        <f t="shared" ca="1" si="29"/>
        <v>542.54605027584705</v>
      </c>
      <c r="BE44" s="5">
        <f t="shared" ca="1" si="29"/>
        <v>584.01722983593834</v>
      </c>
      <c r="BF44" s="5">
        <f t="shared" ca="1" si="29"/>
        <v>475.80399874593274</v>
      </c>
      <c r="BG44" s="5">
        <f t="shared" ca="1" si="29"/>
        <v>397.57370214682356</v>
      </c>
      <c r="BH44" s="5">
        <f t="shared" ca="1" si="29"/>
        <v>546.08137571610655</v>
      </c>
      <c r="BI44" s="5">
        <f t="shared" ca="1" si="29"/>
        <v>674.50444146664677</v>
      </c>
      <c r="BJ44" s="5">
        <f t="shared" ca="1" si="29"/>
        <v>537.13498669682508</v>
      </c>
      <c r="BK44" s="5">
        <f t="shared" ca="1" si="29"/>
        <v>549.46050919377853</v>
      </c>
      <c r="BL44" s="5">
        <f t="shared" ca="1" si="29"/>
        <v>459.29189243780218</v>
      </c>
      <c r="BM44" s="5">
        <f t="shared" ca="1" si="29"/>
        <v>242.15748579448734</v>
      </c>
      <c r="BN44" s="5">
        <f t="shared" ca="1" si="29"/>
        <v>509.80892999916597</v>
      </c>
      <c r="BO44" s="5">
        <f t="shared" ca="1" si="29"/>
        <v>453.52594669057044</v>
      </c>
      <c r="BP44" s="5">
        <f t="shared" ca="1" si="29"/>
        <v>613.40885084243962</v>
      </c>
      <c r="BQ44" s="5">
        <f t="shared" ca="1" si="29"/>
        <v>545.31004507751857</v>
      </c>
      <c r="BR44" s="5">
        <f t="shared" ca="1" si="29"/>
        <v>506.02274412354427</v>
      </c>
      <c r="BS44" s="5">
        <f t="shared" ca="1" si="29"/>
        <v>512.82075799410109</v>
      </c>
      <c r="BT44" s="5">
        <f t="shared" ca="1" si="29"/>
        <v>534.6008553085818</v>
      </c>
      <c r="BU44" s="5">
        <f t="shared" ca="1" si="29"/>
        <v>420.91906778957804</v>
      </c>
      <c r="BV44" s="5">
        <f t="shared" ca="1" si="29"/>
        <v>529.21324119239921</v>
      </c>
      <c r="BW44" s="5">
        <f t="shared" ca="1" si="29"/>
        <v>508.3977071225076</v>
      </c>
      <c r="BX44" s="5">
        <f t="shared" ca="1" si="29"/>
        <v>507.31964056081193</v>
      </c>
      <c r="BY44" s="5">
        <f t="shared" ca="1" si="29"/>
        <v>441.326733524688</v>
      </c>
      <c r="BZ44" s="5">
        <f t="shared" ca="1" si="29"/>
        <v>482.33507042392142</v>
      </c>
      <c r="CA44" s="5">
        <f t="shared" ca="1" si="29"/>
        <v>504.22079651149056</v>
      </c>
      <c r="CB44" s="5">
        <f t="shared" ca="1" si="29"/>
        <v>376.93212720515385</v>
      </c>
      <c r="CC44" s="5">
        <f t="shared" ca="1" si="29"/>
        <v>634.91536029677752</v>
      </c>
      <c r="CD44" s="5">
        <f t="shared" ca="1" si="29"/>
        <v>591.71278654907644</v>
      </c>
      <c r="CE44" s="5">
        <f t="shared" ca="1" si="29"/>
        <v>411.29618090830922</v>
      </c>
    </row>
    <row r="45" spans="1:83" x14ac:dyDescent="0.25">
      <c r="A45" s="16">
        <f t="shared" si="0"/>
        <v>45</v>
      </c>
      <c r="C45" s="13">
        <v>10</v>
      </c>
      <c r="D45" s="5">
        <f t="shared" ca="1" si="26"/>
        <v>697.21718246720206</v>
      </c>
      <c r="E45" s="5">
        <f t="shared" ca="1" si="26"/>
        <v>576.04145880871886</v>
      </c>
      <c r="F45" s="5">
        <f t="shared" ca="1" si="26"/>
        <v>611.85821417542434</v>
      </c>
      <c r="G45" s="5">
        <f t="shared" ca="1" si="26"/>
        <v>718.98474083684232</v>
      </c>
      <c r="H45" s="5">
        <f t="shared" ca="1" si="26"/>
        <v>679.90090120514992</v>
      </c>
      <c r="I45" s="5">
        <f t="shared" ca="1" si="26"/>
        <v>325.3217547631989</v>
      </c>
      <c r="J45" s="5">
        <f t="shared" ca="1" si="26"/>
        <v>269.94128928943252</v>
      </c>
      <c r="K45" s="5">
        <f t="shared" ca="1" si="26"/>
        <v>730.41900780849323</v>
      </c>
      <c r="L45" s="5">
        <f t="shared" ca="1" si="26"/>
        <v>469.04108464481277</v>
      </c>
      <c r="M45" s="5">
        <f t="shared" ca="1" si="26"/>
        <v>407.86435397941545</v>
      </c>
      <c r="N45" s="5">
        <f t="shared" ca="1" si="26"/>
        <v>502.93172522035314</v>
      </c>
      <c r="O45" s="5">
        <f t="shared" ca="1" si="26"/>
        <v>277.29588163280664</v>
      </c>
      <c r="P45" s="5">
        <f t="shared" ca="1" si="26"/>
        <v>397.39619515015312</v>
      </c>
      <c r="Q45" s="5">
        <f t="shared" ca="1" si="26"/>
        <v>499.44037208128066</v>
      </c>
      <c r="R45" s="5">
        <f t="shared" ca="1" si="26"/>
        <v>554.17638132387037</v>
      </c>
      <c r="S45" s="5">
        <f t="shared" ca="1" si="26"/>
        <v>443.28568112618251</v>
      </c>
      <c r="T45" s="5">
        <f t="shared" ca="1" si="27"/>
        <v>489.78930038363006</v>
      </c>
      <c r="U45" s="5">
        <f t="shared" ca="1" si="27"/>
        <v>408.94943556245943</v>
      </c>
      <c r="V45" s="5">
        <f t="shared" ca="1" si="27"/>
        <v>280.39061109407101</v>
      </c>
      <c r="W45" s="5">
        <f t="shared" ca="1" si="27"/>
        <v>531.5811244557658</v>
      </c>
      <c r="X45" s="5">
        <f t="shared" ca="1" si="27"/>
        <v>640.08838442685442</v>
      </c>
      <c r="Y45" s="5">
        <f t="shared" ca="1" si="27"/>
        <v>671.21535787993207</v>
      </c>
      <c r="Z45" s="5">
        <f t="shared" ca="1" si="27"/>
        <v>469.83157507558093</v>
      </c>
      <c r="AA45" s="5">
        <f t="shared" ca="1" si="27"/>
        <v>564.80199064440865</v>
      </c>
      <c r="AB45" s="5">
        <f t="shared" ca="1" si="27"/>
        <v>489.09914645425096</v>
      </c>
      <c r="AC45" s="5">
        <f t="shared" ca="1" si="27"/>
        <v>444.35784844300798</v>
      </c>
      <c r="AD45" s="5">
        <f t="shared" ca="1" si="27"/>
        <v>328.65955386521046</v>
      </c>
      <c r="AE45" s="5">
        <f t="shared" ca="1" si="27"/>
        <v>440.34985757732579</v>
      </c>
      <c r="AF45" s="5">
        <f t="shared" ca="1" si="27"/>
        <v>555.70573372495301</v>
      </c>
      <c r="AG45" s="5">
        <f t="shared" ca="1" si="27"/>
        <v>556.9245770651296</v>
      </c>
      <c r="AH45" s="5">
        <f t="shared" ca="1" si="27"/>
        <v>520.30421278843733</v>
      </c>
      <c r="AI45" s="5">
        <f t="shared" ca="1" si="27"/>
        <v>440.18930095116008</v>
      </c>
      <c r="AJ45" s="5">
        <f t="shared" ca="1" si="30"/>
        <v>565.16227799574835</v>
      </c>
      <c r="AK45" s="5">
        <f t="shared" ca="1" si="30"/>
        <v>343.19907407335182</v>
      </c>
      <c r="AL45" s="5">
        <f t="shared" ca="1" si="30"/>
        <v>483.38755556365254</v>
      </c>
      <c r="AM45" s="5">
        <f t="shared" ca="1" si="30"/>
        <v>522.60539227436504</v>
      </c>
      <c r="AN45" s="5">
        <f t="shared" ca="1" si="30"/>
        <v>419.09710122414373</v>
      </c>
      <c r="AO45" s="5">
        <f t="shared" ca="1" si="30"/>
        <v>394.16008705885554</v>
      </c>
      <c r="AP45" s="5">
        <f t="shared" ca="1" si="30"/>
        <v>731.71949069382049</v>
      </c>
      <c r="AQ45" s="5">
        <f t="shared" ca="1" si="30"/>
        <v>455.6110574932901</v>
      </c>
      <c r="AR45" s="5">
        <f t="shared" ca="1" si="30"/>
        <v>679.78937663804004</v>
      </c>
      <c r="AS45" s="5">
        <f t="shared" ca="1" si="30"/>
        <v>398.7421378639097</v>
      </c>
      <c r="AT45" s="5">
        <f t="shared" ca="1" si="30"/>
        <v>401.3693271767138</v>
      </c>
      <c r="AU45" s="5">
        <f t="shared" ca="1" si="30"/>
        <v>448.93705204574576</v>
      </c>
      <c r="AV45" s="5">
        <f t="shared" ca="1" si="30"/>
        <v>584.04401314367874</v>
      </c>
      <c r="AW45" s="5">
        <f t="shared" ca="1" si="30"/>
        <v>439.25011392290327</v>
      </c>
      <c r="AX45" s="5">
        <f t="shared" ca="1" si="30"/>
        <v>492.11889359558432</v>
      </c>
      <c r="AY45" s="5">
        <f t="shared" ca="1" si="30"/>
        <v>456.0415120407921</v>
      </c>
      <c r="AZ45" s="5">
        <f t="shared" ca="1" si="30"/>
        <v>476.5068136999418</v>
      </c>
      <c r="BA45" s="5">
        <f t="shared" ca="1" si="30"/>
        <v>615.70438714475745</v>
      </c>
      <c r="BB45" s="5">
        <f t="shared" ca="1" si="30"/>
        <v>571.57938111498515</v>
      </c>
      <c r="BC45" s="5">
        <f t="shared" ca="1" si="29"/>
        <v>547.3832812707434</v>
      </c>
      <c r="BD45" s="5">
        <f t="shared" ca="1" si="29"/>
        <v>545.53303751507372</v>
      </c>
      <c r="BE45" s="5">
        <f t="shared" ca="1" si="29"/>
        <v>543.52239945096562</v>
      </c>
      <c r="BF45" s="5">
        <f t="shared" ca="1" si="29"/>
        <v>536.63500042970929</v>
      </c>
      <c r="BG45" s="5">
        <f t="shared" ca="1" si="29"/>
        <v>445.27513885485638</v>
      </c>
      <c r="BH45" s="5">
        <f t="shared" ca="1" si="29"/>
        <v>527.21507800643712</v>
      </c>
      <c r="BI45" s="5">
        <f t="shared" ca="1" si="29"/>
        <v>698.07917072085502</v>
      </c>
      <c r="BJ45" s="5">
        <f t="shared" ca="1" si="29"/>
        <v>615.2795923734343</v>
      </c>
      <c r="BK45" s="5">
        <f t="shared" ca="1" si="29"/>
        <v>566.27241312767967</v>
      </c>
      <c r="BL45" s="5">
        <f t="shared" ca="1" si="29"/>
        <v>593.63865793114689</v>
      </c>
      <c r="BM45" s="5">
        <f t="shared" ca="1" si="29"/>
        <v>335.67347152785396</v>
      </c>
      <c r="BN45" s="5">
        <f t="shared" ca="1" si="29"/>
        <v>242.39521213764698</v>
      </c>
      <c r="BO45" s="5">
        <f t="shared" ca="1" si="29"/>
        <v>585.23001185762632</v>
      </c>
      <c r="BP45" s="5">
        <f t="shared" ca="1" si="29"/>
        <v>423.32448296050211</v>
      </c>
      <c r="BQ45" s="5">
        <f t="shared" ca="1" si="29"/>
        <v>708.77211667327151</v>
      </c>
      <c r="BR45" s="5">
        <f t="shared" ca="1" si="29"/>
        <v>483.06971461709372</v>
      </c>
      <c r="BS45" s="5">
        <f t="shared" ca="1" si="29"/>
        <v>446.49250517905244</v>
      </c>
      <c r="BT45" s="5">
        <f t="shared" ca="1" si="29"/>
        <v>497.74461394861805</v>
      </c>
      <c r="BU45" s="5">
        <f t="shared" ca="1" si="29"/>
        <v>673.81175707091199</v>
      </c>
      <c r="BV45" s="5">
        <f t="shared" ca="1" si="29"/>
        <v>699.90898931788104</v>
      </c>
      <c r="BW45" s="5">
        <f t="shared" ca="1" si="29"/>
        <v>471.45194816527419</v>
      </c>
      <c r="BX45" s="5">
        <f t="shared" ca="1" si="29"/>
        <v>446.50096197734496</v>
      </c>
      <c r="BY45" s="5">
        <f t="shared" ca="1" si="29"/>
        <v>421.00664528447066</v>
      </c>
      <c r="BZ45" s="5">
        <f t="shared" ca="1" si="29"/>
        <v>410.97481208784927</v>
      </c>
      <c r="CA45" s="5">
        <f t="shared" ca="1" si="29"/>
        <v>526.45943658867975</v>
      </c>
      <c r="CB45" s="5">
        <f t="shared" ca="1" si="29"/>
        <v>403.02307536489167</v>
      </c>
      <c r="CC45" s="5">
        <f t="shared" ca="1" si="29"/>
        <v>460.4334831841303</v>
      </c>
      <c r="CD45" s="5">
        <f t="shared" ca="1" si="29"/>
        <v>540.13357000695532</v>
      </c>
      <c r="CE45" s="5">
        <f t="shared" ca="1" si="29"/>
        <v>498.21244396529619</v>
      </c>
    </row>
    <row r="46" spans="1:83" x14ac:dyDescent="0.25">
      <c r="A46" s="16">
        <f t="shared" si="0"/>
        <v>46</v>
      </c>
      <c r="C46" s="13">
        <v>11</v>
      </c>
      <c r="D46" s="5">
        <f t="shared" ca="1" si="26"/>
        <v>548.13046723401646</v>
      </c>
      <c r="E46" s="5">
        <f t="shared" ca="1" si="26"/>
        <v>559.73800589398377</v>
      </c>
      <c r="F46" s="5">
        <f t="shared" ca="1" si="26"/>
        <v>411.184463364907</v>
      </c>
      <c r="G46" s="5">
        <f t="shared" ca="1" si="26"/>
        <v>404.11797942294902</v>
      </c>
      <c r="H46" s="5">
        <f t="shared" ca="1" si="26"/>
        <v>537.4492977990526</v>
      </c>
      <c r="I46" s="5">
        <f t="shared" ca="1" si="26"/>
        <v>514.11668020166451</v>
      </c>
      <c r="J46" s="5">
        <f t="shared" ca="1" si="26"/>
        <v>517.52187583769728</v>
      </c>
      <c r="K46" s="5">
        <f t="shared" ca="1" si="26"/>
        <v>620.46191521184483</v>
      </c>
      <c r="L46" s="5">
        <f t="shared" ca="1" si="26"/>
        <v>584.610111518704</v>
      </c>
      <c r="M46" s="5">
        <f t="shared" ca="1" si="26"/>
        <v>555.66799064106885</v>
      </c>
      <c r="N46" s="5">
        <f t="shared" ca="1" si="26"/>
        <v>400.19436765713317</v>
      </c>
      <c r="O46" s="5">
        <f t="shared" ca="1" si="26"/>
        <v>653.47542236107347</v>
      </c>
      <c r="P46" s="5">
        <f t="shared" ca="1" si="26"/>
        <v>478.01363364151371</v>
      </c>
      <c r="Q46" s="5">
        <f t="shared" ca="1" si="26"/>
        <v>459.71472860552029</v>
      </c>
      <c r="R46" s="5">
        <f t="shared" ca="1" si="26"/>
        <v>628.12313679404406</v>
      </c>
      <c r="S46" s="5">
        <f t="shared" ca="1" si="26"/>
        <v>437.05782741723834</v>
      </c>
      <c r="T46" s="5">
        <f t="shared" ca="1" si="27"/>
        <v>475.72156038679464</v>
      </c>
      <c r="U46" s="5">
        <f t="shared" ca="1" si="27"/>
        <v>323.05715951761454</v>
      </c>
      <c r="V46" s="5">
        <f t="shared" ca="1" si="27"/>
        <v>584.21109039546423</v>
      </c>
      <c r="W46" s="5">
        <f t="shared" ca="1" si="27"/>
        <v>587.26369069256566</v>
      </c>
      <c r="X46" s="5">
        <f t="shared" ca="1" si="27"/>
        <v>552.90555836439444</v>
      </c>
      <c r="Y46" s="5">
        <f t="shared" ca="1" si="27"/>
        <v>451.05908998613478</v>
      </c>
      <c r="Z46" s="5">
        <f t="shared" ca="1" si="27"/>
        <v>457.39881192443096</v>
      </c>
      <c r="AA46" s="5">
        <f t="shared" ca="1" si="27"/>
        <v>695.5609772444077</v>
      </c>
      <c r="AB46" s="5">
        <f t="shared" ca="1" si="27"/>
        <v>662.25395409578505</v>
      </c>
      <c r="AC46" s="5">
        <f t="shared" ca="1" si="27"/>
        <v>780.68272585082627</v>
      </c>
      <c r="AD46" s="5">
        <f t="shared" ca="1" si="27"/>
        <v>467.74533610788035</v>
      </c>
      <c r="AE46" s="5">
        <f t="shared" ca="1" si="27"/>
        <v>371.99175864628359</v>
      </c>
      <c r="AF46" s="5">
        <f t="shared" ca="1" si="27"/>
        <v>573.77403283718616</v>
      </c>
      <c r="AG46" s="5">
        <f t="shared" ca="1" si="27"/>
        <v>365.1584292126563</v>
      </c>
      <c r="AH46" s="5">
        <f t="shared" ca="1" si="27"/>
        <v>601.41426592409368</v>
      </c>
      <c r="AI46" s="5">
        <f t="shared" ca="1" si="27"/>
        <v>542.12509307873097</v>
      </c>
      <c r="AJ46" s="5">
        <f t="shared" ca="1" si="30"/>
        <v>363.81915899512029</v>
      </c>
      <c r="AK46" s="5">
        <f t="shared" ca="1" si="30"/>
        <v>572.27067960244869</v>
      </c>
      <c r="AL46" s="5">
        <f t="shared" ca="1" si="30"/>
        <v>379.38679444188955</v>
      </c>
      <c r="AM46" s="5">
        <f t="shared" ca="1" si="30"/>
        <v>587.63935239747025</v>
      </c>
      <c r="AN46" s="5">
        <f t="shared" ca="1" si="30"/>
        <v>461.52645171669388</v>
      </c>
      <c r="AO46" s="5">
        <f t="shared" ca="1" si="30"/>
        <v>522.12420266683603</v>
      </c>
      <c r="AP46" s="5">
        <f t="shared" ca="1" si="30"/>
        <v>589.37527743095882</v>
      </c>
      <c r="AQ46" s="5">
        <f t="shared" ca="1" si="30"/>
        <v>597.90989946882382</v>
      </c>
      <c r="AR46" s="5">
        <f t="shared" ca="1" si="30"/>
        <v>698.62670737775909</v>
      </c>
      <c r="AS46" s="5">
        <f t="shared" ca="1" si="30"/>
        <v>485.02721643420415</v>
      </c>
      <c r="AT46" s="5">
        <f t="shared" ca="1" si="30"/>
        <v>560.96456302924196</v>
      </c>
      <c r="AU46" s="5">
        <f t="shared" ca="1" si="30"/>
        <v>631.48328744244884</v>
      </c>
      <c r="AV46" s="5">
        <f t="shared" ca="1" si="30"/>
        <v>378.29110613624681</v>
      </c>
      <c r="AW46" s="5">
        <f t="shared" ca="1" si="30"/>
        <v>496.04825413546661</v>
      </c>
      <c r="AX46" s="5">
        <f t="shared" ca="1" si="30"/>
        <v>382.58276670182596</v>
      </c>
      <c r="AY46" s="5">
        <f t="shared" ca="1" si="30"/>
        <v>532.70847074795154</v>
      </c>
      <c r="AZ46" s="5">
        <f t="shared" ca="1" si="30"/>
        <v>490.25535453254054</v>
      </c>
      <c r="BA46" s="5">
        <f t="shared" ca="1" si="30"/>
        <v>537.76667036408844</v>
      </c>
      <c r="BB46" s="5">
        <f t="shared" ca="1" si="30"/>
        <v>368.22962105537181</v>
      </c>
      <c r="BC46" s="5">
        <f t="shared" ca="1" si="29"/>
        <v>479.40787654229644</v>
      </c>
      <c r="BD46" s="5">
        <f t="shared" ca="1" si="29"/>
        <v>625.27604908972103</v>
      </c>
      <c r="BE46" s="5">
        <f t="shared" ca="1" si="29"/>
        <v>385.58498598630291</v>
      </c>
      <c r="BF46" s="5">
        <f t="shared" ca="1" si="29"/>
        <v>395.49400388074827</v>
      </c>
      <c r="BG46" s="5">
        <f t="shared" ca="1" si="29"/>
        <v>512.10140817160629</v>
      </c>
      <c r="BH46" s="5">
        <f t="shared" ca="1" si="29"/>
        <v>474.17648135123375</v>
      </c>
      <c r="BI46" s="5">
        <f t="shared" ca="1" si="29"/>
        <v>397.01144682904692</v>
      </c>
      <c r="BJ46" s="5">
        <f t="shared" ca="1" si="29"/>
        <v>476.6587941703786</v>
      </c>
      <c r="BK46" s="5">
        <f t="shared" ca="1" si="29"/>
        <v>428.26986880217282</v>
      </c>
      <c r="BL46" s="5">
        <f t="shared" ca="1" si="29"/>
        <v>427.83259872642395</v>
      </c>
      <c r="BM46" s="5">
        <f t="shared" ca="1" si="29"/>
        <v>431.42442112846174</v>
      </c>
      <c r="BN46" s="5">
        <f t="shared" ca="1" si="29"/>
        <v>512.35652521604811</v>
      </c>
      <c r="BO46" s="5">
        <f t="shared" ca="1" si="29"/>
        <v>551.41435697849067</v>
      </c>
      <c r="BP46" s="5">
        <f t="shared" ca="1" si="29"/>
        <v>413.19573366915188</v>
      </c>
      <c r="BQ46" s="5">
        <f t="shared" ca="1" si="29"/>
        <v>481.75984145476264</v>
      </c>
      <c r="BR46" s="5">
        <f t="shared" ca="1" si="29"/>
        <v>496.55535677769649</v>
      </c>
      <c r="BS46" s="5">
        <f t="shared" ca="1" si="29"/>
        <v>456.63961254782475</v>
      </c>
      <c r="BT46" s="5">
        <f t="shared" ca="1" si="29"/>
        <v>516.77103881751555</v>
      </c>
      <c r="BU46" s="5">
        <f t="shared" ca="1" si="29"/>
        <v>515.99197857106662</v>
      </c>
      <c r="BV46" s="5">
        <f t="shared" ca="1" si="29"/>
        <v>299.10626997229207</v>
      </c>
      <c r="BW46" s="5">
        <f t="shared" ca="1" si="29"/>
        <v>506.92260525100289</v>
      </c>
      <c r="BX46" s="5">
        <f t="shared" ca="1" si="29"/>
        <v>463.03968637187586</v>
      </c>
      <c r="BY46" s="5">
        <f t="shared" ca="1" si="29"/>
        <v>422.38572617232774</v>
      </c>
      <c r="BZ46" s="5">
        <f t="shared" ca="1" si="29"/>
        <v>584.6443252866942</v>
      </c>
      <c r="CA46" s="5">
        <f t="shared" ca="1" si="29"/>
        <v>476.61789005950158</v>
      </c>
      <c r="CB46" s="5">
        <f t="shared" ca="1" si="29"/>
        <v>527.27679770615111</v>
      </c>
      <c r="CC46" s="5">
        <f t="shared" ca="1" si="29"/>
        <v>470.72935136342716</v>
      </c>
      <c r="CD46" s="5">
        <f t="shared" ca="1" si="29"/>
        <v>516.26302449586274</v>
      </c>
      <c r="CE46" s="5">
        <f t="shared" ca="1" si="29"/>
        <v>483.71297011178825</v>
      </c>
    </row>
    <row r="47" spans="1:83" x14ac:dyDescent="0.25">
      <c r="A47" s="16">
        <f t="shared" si="0"/>
        <v>47</v>
      </c>
      <c r="C47" s="13">
        <v>12</v>
      </c>
      <c r="D47" s="5">
        <f t="shared" ca="1" si="26"/>
        <v>620.89910974808322</v>
      </c>
      <c r="E47" s="5">
        <f t="shared" ca="1" si="26"/>
        <v>332.84417256648425</v>
      </c>
      <c r="F47" s="5">
        <f t="shared" ca="1" si="26"/>
        <v>318.82164135631376</v>
      </c>
      <c r="G47" s="5">
        <f t="shared" ca="1" si="26"/>
        <v>463.69984779221016</v>
      </c>
      <c r="H47" s="5">
        <f t="shared" ca="1" si="26"/>
        <v>526.51453555532191</v>
      </c>
      <c r="I47" s="5">
        <f t="shared" ca="1" si="26"/>
        <v>664.43672400105015</v>
      </c>
      <c r="J47" s="5">
        <f t="shared" ca="1" si="26"/>
        <v>618.34346933103961</v>
      </c>
      <c r="K47" s="5">
        <f t="shared" ca="1" si="26"/>
        <v>608.24755492286454</v>
      </c>
      <c r="L47" s="5">
        <f t="shared" ca="1" si="26"/>
        <v>472.61394714231818</v>
      </c>
      <c r="M47" s="5">
        <f t="shared" ca="1" si="26"/>
        <v>685.1752125170226</v>
      </c>
      <c r="N47" s="5">
        <f t="shared" ca="1" si="26"/>
        <v>507.98319192657465</v>
      </c>
      <c r="O47" s="5">
        <f t="shared" ca="1" si="26"/>
        <v>426.60251434815501</v>
      </c>
      <c r="P47" s="5">
        <f t="shared" ca="1" si="26"/>
        <v>481.87035061300503</v>
      </c>
      <c r="Q47" s="5">
        <f t="shared" ca="1" si="26"/>
        <v>511.20162938981787</v>
      </c>
      <c r="R47" s="5">
        <f t="shared" ca="1" si="26"/>
        <v>603.01448557752076</v>
      </c>
      <c r="S47" s="5">
        <f t="shared" ca="1" si="26"/>
        <v>525.89224030547234</v>
      </c>
      <c r="T47" s="5">
        <f t="shared" ca="1" si="27"/>
        <v>455.73978377667277</v>
      </c>
      <c r="U47" s="5">
        <f t="shared" ca="1" si="27"/>
        <v>570.07457676966908</v>
      </c>
      <c r="V47" s="5">
        <f t="shared" ca="1" si="27"/>
        <v>452.02129099801783</v>
      </c>
      <c r="W47" s="5">
        <f t="shared" ca="1" si="27"/>
        <v>684.19566529528265</v>
      </c>
      <c r="X47" s="5">
        <f t="shared" ca="1" si="27"/>
        <v>524.10100289949401</v>
      </c>
      <c r="Y47" s="5">
        <f t="shared" ca="1" si="27"/>
        <v>501.63831193169659</v>
      </c>
      <c r="Z47" s="5">
        <f t="shared" ca="1" si="27"/>
        <v>381.84249983886372</v>
      </c>
      <c r="AA47" s="5">
        <f t="shared" ca="1" si="27"/>
        <v>523.96941456195111</v>
      </c>
      <c r="AB47" s="5">
        <f t="shared" ca="1" si="27"/>
        <v>465.40801860810228</v>
      </c>
      <c r="AC47" s="5">
        <f t="shared" ca="1" si="27"/>
        <v>749.45345118793603</v>
      </c>
      <c r="AD47" s="5">
        <f t="shared" ca="1" si="27"/>
        <v>544.07246016895363</v>
      </c>
      <c r="AE47" s="5">
        <f t="shared" ca="1" si="27"/>
        <v>554.7806791179728</v>
      </c>
      <c r="AF47" s="5">
        <f t="shared" ca="1" si="27"/>
        <v>383.52473223583144</v>
      </c>
      <c r="AG47" s="5">
        <f t="shared" ca="1" si="27"/>
        <v>381.80424764004425</v>
      </c>
      <c r="AH47" s="5">
        <f t="shared" ca="1" si="27"/>
        <v>595.3112291795569</v>
      </c>
      <c r="AI47" s="5">
        <f t="shared" ca="1" si="27"/>
        <v>428.15043044142857</v>
      </c>
      <c r="AJ47" s="5">
        <f t="shared" ca="1" si="30"/>
        <v>326.24855853443336</v>
      </c>
      <c r="AK47" s="5">
        <f t="shared" ca="1" si="30"/>
        <v>453.55065548592887</v>
      </c>
      <c r="AL47" s="5">
        <f t="shared" ca="1" si="30"/>
        <v>622.77020706782741</v>
      </c>
      <c r="AM47" s="5">
        <f t="shared" ca="1" si="30"/>
        <v>431.57750380805214</v>
      </c>
      <c r="AN47" s="5">
        <f t="shared" ca="1" si="30"/>
        <v>378.8875898014004</v>
      </c>
      <c r="AO47" s="5">
        <f t="shared" ca="1" si="30"/>
        <v>576.37035902853222</v>
      </c>
      <c r="AP47" s="5">
        <f t="shared" ca="1" si="30"/>
        <v>474.11914149418971</v>
      </c>
      <c r="AQ47" s="5">
        <f t="shared" ca="1" si="30"/>
        <v>574.55776995544147</v>
      </c>
      <c r="AR47" s="5">
        <f t="shared" ca="1" si="30"/>
        <v>397.32761450911579</v>
      </c>
      <c r="AS47" s="5">
        <f t="shared" ca="1" si="30"/>
        <v>562.95041567581291</v>
      </c>
      <c r="AT47" s="5">
        <f t="shared" ca="1" si="30"/>
        <v>285.60902684102564</v>
      </c>
      <c r="AU47" s="5">
        <f t="shared" ca="1" si="30"/>
        <v>545.8443653843766</v>
      </c>
      <c r="AV47" s="5">
        <f t="shared" ca="1" si="30"/>
        <v>301.77712958085175</v>
      </c>
      <c r="AW47" s="5">
        <f t="shared" ca="1" si="30"/>
        <v>480.07017165570539</v>
      </c>
      <c r="AX47" s="5">
        <f t="shared" ca="1" si="30"/>
        <v>671.36429085738303</v>
      </c>
      <c r="AY47" s="5">
        <f t="shared" ca="1" si="30"/>
        <v>417.56576589785101</v>
      </c>
      <c r="AZ47" s="5">
        <f t="shared" ca="1" si="30"/>
        <v>618.96713705273498</v>
      </c>
      <c r="BA47" s="5">
        <f t="shared" ca="1" si="30"/>
        <v>170.51916358467321</v>
      </c>
      <c r="BB47" s="5">
        <f t="shared" ca="1" si="30"/>
        <v>464.06963133342083</v>
      </c>
      <c r="BC47" s="5">
        <f t="shared" ca="1" si="29"/>
        <v>408.9923528577196</v>
      </c>
      <c r="BD47" s="5">
        <f t="shared" ca="1" si="29"/>
        <v>265.05520573459501</v>
      </c>
      <c r="BE47" s="5">
        <f t="shared" ca="1" si="29"/>
        <v>488.59941487090612</v>
      </c>
      <c r="BF47" s="5">
        <f t="shared" ca="1" si="29"/>
        <v>592.35904617811366</v>
      </c>
      <c r="BG47" s="5">
        <f t="shared" ca="1" si="29"/>
        <v>533.58735710956785</v>
      </c>
      <c r="BH47" s="5">
        <f t="shared" ca="1" si="29"/>
        <v>613.08680537376767</v>
      </c>
      <c r="BI47" s="5">
        <f t="shared" ca="1" si="29"/>
        <v>566.43088816265094</v>
      </c>
      <c r="BJ47" s="5">
        <f t="shared" ca="1" si="29"/>
        <v>618.31253776885649</v>
      </c>
      <c r="BK47" s="5">
        <f t="shared" ca="1" si="29"/>
        <v>555.89567363517904</v>
      </c>
      <c r="BL47" s="5">
        <f t="shared" ca="1" si="29"/>
        <v>371.05747264310662</v>
      </c>
      <c r="BM47" s="5">
        <f t="shared" ca="1" si="29"/>
        <v>540.15128235792088</v>
      </c>
      <c r="BN47" s="5">
        <f t="shared" ca="1" si="29"/>
        <v>450.55775677953471</v>
      </c>
      <c r="BO47" s="5">
        <f t="shared" ca="1" si="29"/>
        <v>433.80191851927265</v>
      </c>
      <c r="BP47" s="5">
        <f t="shared" ca="1" si="29"/>
        <v>393.70294361751871</v>
      </c>
      <c r="BQ47" s="5">
        <f t="shared" ca="1" si="29"/>
        <v>429.74018503837755</v>
      </c>
      <c r="BR47" s="5">
        <f t="shared" ca="1" si="29"/>
        <v>606.86042449237584</v>
      </c>
      <c r="BS47" s="5">
        <f t="shared" ca="1" si="29"/>
        <v>445.9308973855259</v>
      </c>
      <c r="BT47" s="5">
        <f t="shared" ca="1" si="29"/>
        <v>518.94989580483059</v>
      </c>
      <c r="BU47" s="5">
        <f t="shared" ca="1" si="29"/>
        <v>509.36978843642993</v>
      </c>
      <c r="BV47" s="5">
        <f t="shared" ca="1" si="29"/>
        <v>440.15427414763195</v>
      </c>
      <c r="BW47" s="5">
        <f t="shared" ca="1" si="29"/>
        <v>570.93997805791162</v>
      </c>
      <c r="BX47" s="5">
        <f t="shared" ca="1" si="29"/>
        <v>386.55381756575503</v>
      </c>
      <c r="BY47" s="5">
        <f t="shared" ca="1" si="29"/>
        <v>364.48631655010712</v>
      </c>
      <c r="BZ47" s="5">
        <f t="shared" ca="1" si="29"/>
        <v>425.22150169513236</v>
      </c>
      <c r="CA47" s="5">
        <f t="shared" ca="1" si="29"/>
        <v>316.94000907066487</v>
      </c>
      <c r="CB47" s="5">
        <f t="shared" ca="1" si="29"/>
        <v>550.17670503801855</v>
      </c>
      <c r="CC47" s="5">
        <f t="shared" ca="1" si="29"/>
        <v>475.09935886312593</v>
      </c>
      <c r="CD47" s="5">
        <f t="shared" ca="1" si="29"/>
        <v>599.26904011005706</v>
      </c>
      <c r="CE47" s="5">
        <f t="shared" ca="1" si="29"/>
        <v>812.33239320269445</v>
      </c>
    </row>
    <row r="48" spans="1:83" x14ac:dyDescent="0.25">
      <c r="A48" s="16">
        <f t="shared" si="0"/>
        <v>48</v>
      </c>
      <c r="C48" s="13">
        <v>13</v>
      </c>
      <c r="D48" s="5">
        <f t="shared" ca="1" si="26"/>
        <v>555.57304047086836</v>
      </c>
      <c r="E48" s="5">
        <f t="shared" ca="1" si="26"/>
        <v>586.34821194678568</v>
      </c>
      <c r="F48" s="5">
        <f t="shared" ca="1" si="26"/>
        <v>467.49032420296481</v>
      </c>
      <c r="G48" s="5">
        <f t="shared" ca="1" si="26"/>
        <v>237.21658855188895</v>
      </c>
      <c r="H48" s="5">
        <f t="shared" ca="1" si="26"/>
        <v>372.6280515155334</v>
      </c>
      <c r="I48" s="5">
        <f t="shared" ca="1" si="26"/>
        <v>566.15485945741375</v>
      </c>
      <c r="J48" s="5">
        <f t="shared" ca="1" si="26"/>
        <v>482.68410920497598</v>
      </c>
      <c r="K48" s="5">
        <f t="shared" ca="1" si="26"/>
        <v>559.83186313185547</v>
      </c>
      <c r="L48" s="5">
        <f t="shared" ca="1" si="26"/>
        <v>561.68234128160179</v>
      </c>
      <c r="M48" s="5">
        <f t="shared" ca="1" si="26"/>
        <v>390.26152419375353</v>
      </c>
      <c r="N48" s="5">
        <f t="shared" ca="1" si="26"/>
        <v>645.00717186389318</v>
      </c>
      <c r="O48" s="5">
        <f t="shared" ca="1" si="26"/>
        <v>383.09648926671309</v>
      </c>
      <c r="P48" s="5">
        <f t="shared" ca="1" si="26"/>
        <v>508.21583165899153</v>
      </c>
      <c r="Q48" s="5">
        <f t="shared" ca="1" si="26"/>
        <v>426.89207994969649</v>
      </c>
      <c r="R48" s="5">
        <f t="shared" ca="1" si="26"/>
        <v>538.13452135116154</v>
      </c>
      <c r="S48" s="5">
        <f t="shared" ca="1" si="26"/>
        <v>477.11969517137231</v>
      </c>
      <c r="T48" s="5">
        <f t="shared" ca="1" si="27"/>
        <v>239.94460556634618</v>
      </c>
      <c r="U48" s="5">
        <f t="shared" ca="1" si="27"/>
        <v>540.16542121627833</v>
      </c>
      <c r="V48" s="5">
        <f t="shared" ca="1" si="27"/>
        <v>538.90285901491472</v>
      </c>
      <c r="W48" s="5">
        <f t="shared" ca="1" si="27"/>
        <v>544.53057221543168</v>
      </c>
      <c r="X48" s="5">
        <f t="shared" ca="1" si="27"/>
        <v>524.83577477407596</v>
      </c>
      <c r="Y48" s="5">
        <f t="shared" ca="1" si="27"/>
        <v>332.77923431928554</v>
      </c>
      <c r="Z48" s="5">
        <f t="shared" ca="1" si="27"/>
        <v>502.025846864004</v>
      </c>
      <c r="AA48" s="5">
        <f t="shared" ca="1" si="27"/>
        <v>404.84418745018849</v>
      </c>
      <c r="AB48" s="5">
        <f t="shared" ca="1" si="27"/>
        <v>510.55787607455352</v>
      </c>
      <c r="AC48" s="5">
        <f t="shared" ca="1" si="27"/>
        <v>490.06706837208759</v>
      </c>
      <c r="AD48" s="5">
        <f t="shared" ca="1" si="27"/>
        <v>330.4530510660029</v>
      </c>
      <c r="AE48" s="5">
        <f t="shared" ca="1" si="27"/>
        <v>542.02079142740149</v>
      </c>
      <c r="AF48" s="5">
        <f t="shared" ca="1" si="27"/>
        <v>367.99620026788875</v>
      </c>
      <c r="AG48" s="5">
        <f t="shared" ca="1" si="27"/>
        <v>694.08467190781857</v>
      </c>
      <c r="AH48" s="5">
        <f t="shared" ca="1" si="27"/>
        <v>499.33575360466801</v>
      </c>
      <c r="AI48" s="5">
        <f t="shared" ca="1" si="27"/>
        <v>550.36474505615865</v>
      </c>
      <c r="AJ48" s="5">
        <f t="shared" ca="1" si="30"/>
        <v>636.10900045463848</v>
      </c>
      <c r="AK48" s="5">
        <f t="shared" ca="1" si="30"/>
        <v>539.91425965468261</v>
      </c>
      <c r="AL48" s="5">
        <f t="shared" ca="1" si="30"/>
        <v>417.36091789531127</v>
      </c>
      <c r="AM48" s="5">
        <f t="shared" ca="1" si="30"/>
        <v>484.19964075198021</v>
      </c>
      <c r="AN48" s="5">
        <f t="shared" ca="1" si="30"/>
        <v>472.02209994407224</v>
      </c>
      <c r="AO48" s="5">
        <f t="shared" ca="1" si="30"/>
        <v>514.91943107784687</v>
      </c>
      <c r="AP48" s="5">
        <f t="shared" ca="1" si="30"/>
        <v>604.44820553469992</v>
      </c>
      <c r="AQ48" s="5">
        <f t="shared" ca="1" si="30"/>
        <v>400.59245788187235</v>
      </c>
      <c r="AR48" s="5">
        <f t="shared" ca="1" si="30"/>
        <v>466.59888106829646</v>
      </c>
      <c r="AS48" s="5">
        <f t="shared" ca="1" si="30"/>
        <v>521.46694685221155</v>
      </c>
      <c r="AT48" s="5">
        <f t="shared" ca="1" si="30"/>
        <v>522.37327473550488</v>
      </c>
      <c r="AU48" s="5">
        <f t="shared" ca="1" si="30"/>
        <v>567.65597924516908</v>
      </c>
      <c r="AV48" s="5">
        <f t="shared" ca="1" si="30"/>
        <v>475.2664139667616</v>
      </c>
      <c r="AW48" s="5">
        <f t="shared" ca="1" si="30"/>
        <v>430.43732646749538</v>
      </c>
      <c r="AX48" s="5">
        <f t="shared" ca="1" si="30"/>
        <v>389.47730207808877</v>
      </c>
      <c r="AY48" s="5">
        <f t="shared" ca="1" si="30"/>
        <v>319.828736822922</v>
      </c>
      <c r="AZ48" s="5">
        <f t="shared" ca="1" si="30"/>
        <v>479.87432957132251</v>
      </c>
      <c r="BA48" s="5">
        <f t="shared" ca="1" si="30"/>
        <v>507.13241547341761</v>
      </c>
      <c r="BB48" s="5">
        <f t="shared" ca="1" si="30"/>
        <v>540.65997519068492</v>
      </c>
      <c r="BC48" s="5">
        <f t="shared" ca="1" si="29"/>
        <v>547.75759694954104</v>
      </c>
      <c r="BD48" s="5">
        <f t="shared" ca="1" si="29"/>
        <v>322.7853925177692</v>
      </c>
      <c r="BE48" s="5">
        <f t="shared" ca="1" si="29"/>
        <v>545.54772063532141</v>
      </c>
      <c r="BF48" s="5">
        <f t="shared" ca="1" si="29"/>
        <v>517.11481142360662</v>
      </c>
      <c r="BG48" s="5">
        <f t="shared" ca="1" si="29"/>
        <v>478.96549785378261</v>
      </c>
      <c r="BH48" s="5">
        <f t="shared" ca="1" si="29"/>
        <v>514.99802015930925</v>
      </c>
      <c r="BI48" s="5">
        <f t="shared" ca="1" si="29"/>
        <v>480.58931042697054</v>
      </c>
      <c r="BJ48" s="5">
        <f t="shared" ca="1" si="29"/>
        <v>249.90130952802491</v>
      </c>
      <c r="BK48" s="5">
        <f t="shared" ca="1" si="29"/>
        <v>652.11374752364486</v>
      </c>
      <c r="BL48" s="5">
        <f t="shared" ca="1" si="29"/>
        <v>231.86433852468349</v>
      </c>
      <c r="BM48" s="5">
        <f t="shared" ca="1" si="29"/>
        <v>560.57133712397979</v>
      </c>
      <c r="BN48" s="5">
        <f t="shared" ca="1" si="29"/>
        <v>452.00228341889112</v>
      </c>
      <c r="BO48" s="5">
        <f t="shared" ca="1" si="29"/>
        <v>515.49249484988923</v>
      </c>
      <c r="BP48" s="5">
        <f t="shared" ca="1" si="29"/>
        <v>588.075254106937</v>
      </c>
      <c r="BQ48" s="5">
        <f t="shared" ca="1" si="29"/>
        <v>603.11859931125537</v>
      </c>
      <c r="BR48" s="5">
        <f t="shared" ca="1" si="29"/>
        <v>553.92307614410095</v>
      </c>
      <c r="BS48" s="5">
        <f t="shared" ca="1" si="29"/>
        <v>724.71626071109688</v>
      </c>
      <c r="BT48" s="5">
        <f t="shared" ca="1" si="29"/>
        <v>499.83093497476261</v>
      </c>
      <c r="BU48" s="5">
        <f t="shared" ca="1" si="29"/>
        <v>570.1477500500522</v>
      </c>
      <c r="BV48" s="5">
        <f t="shared" ca="1" si="29"/>
        <v>327.53894822284394</v>
      </c>
      <c r="BW48" s="5">
        <f t="shared" ca="1" si="29"/>
        <v>505.79250709775613</v>
      </c>
      <c r="BX48" s="5">
        <f t="shared" ca="1" si="29"/>
        <v>543.89101308608383</v>
      </c>
      <c r="BY48" s="5">
        <f t="shared" ca="1" si="29"/>
        <v>545.24457887344897</v>
      </c>
      <c r="BZ48" s="5">
        <f t="shared" ca="1" si="29"/>
        <v>585.29695203488859</v>
      </c>
      <c r="CA48" s="5">
        <f t="shared" ca="1" si="29"/>
        <v>599.31306362475129</v>
      </c>
      <c r="CB48" s="5">
        <f t="shared" ca="1" si="29"/>
        <v>602.48382101284392</v>
      </c>
      <c r="CC48" s="5">
        <f t="shared" ca="1" si="29"/>
        <v>518.6353768892709</v>
      </c>
      <c r="CD48" s="5">
        <f t="shared" ca="1" si="29"/>
        <v>437.67226188793063</v>
      </c>
      <c r="CE48" s="5">
        <f t="shared" ca="1" si="29"/>
        <v>517.8696776751375</v>
      </c>
    </row>
    <row r="49" spans="1:83" x14ac:dyDescent="0.25">
      <c r="A49" s="16">
        <f t="shared" si="0"/>
        <v>49</v>
      </c>
      <c r="C49" s="13">
        <v>14</v>
      </c>
      <c r="D49" s="5">
        <f t="shared" ca="1" si="26"/>
        <v>421.2545501253806</v>
      </c>
      <c r="E49" s="5">
        <f t="shared" ca="1" si="26"/>
        <v>527.95352242734509</v>
      </c>
      <c r="F49" s="5">
        <f t="shared" ca="1" si="26"/>
        <v>378.66494272556815</v>
      </c>
      <c r="G49" s="5">
        <f t="shared" ca="1" si="26"/>
        <v>368.37216459305989</v>
      </c>
      <c r="H49" s="5">
        <f t="shared" ca="1" si="26"/>
        <v>542.65786271572802</v>
      </c>
      <c r="I49" s="5">
        <f t="shared" ca="1" si="26"/>
        <v>568.36248939847837</v>
      </c>
      <c r="J49" s="5">
        <f t="shared" ca="1" si="26"/>
        <v>675.62674307553823</v>
      </c>
      <c r="K49" s="5">
        <f t="shared" ca="1" si="26"/>
        <v>470.65055215868387</v>
      </c>
      <c r="L49" s="5">
        <f t="shared" ca="1" si="26"/>
        <v>570.62382940777877</v>
      </c>
      <c r="M49" s="5">
        <f t="shared" ca="1" si="26"/>
        <v>336.85582651680494</v>
      </c>
      <c r="N49" s="5">
        <f t="shared" ca="1" si="26"/>
        <v>492.56407333036816</v>
      </c>
      <c r="O49" s="5">
        <f t="shared" ca="1" si="26"/>
        <v>469.66563397237383</v>
      </c>
      <c r="P49" s="5">
        <f t="shared" ca="1" si="26"/>
        <v>489.77854101357366</v>
      </c>
      <c r="Q49" s="5">
        <f t="shared" ca="1" si="26"/>
        <v>478.69072303505317</v>
      </c>
      <c r="R49" s="5">
        <f t="shared" ca="1" si="26"/>
        <v>446.17561959267613</v>
      </c>
      <c r="S49" s="5">
        <f t="shared" ca="1" si="26"/>
        <v>356.84400350355247</v>
      </c>
      <c r="T49" s="5">
        <f t="shared" ca="1" si="27"/>
        <v>495.73383248978047</v>
      </c>
      <c r="U49" s="5">
        <f t="shared" ca="1" si="27"/>
        <v>405.00983540236712</v>
      </c>
      <c r="V49" s="5">
        <f t="shared" ca="1" si="27"/>
        <v>583.10836709184616</v>
      </c>
      <c r="W49" s="5">
        <f t="shared" ca="1" si="27"/>
        <v>503.61145833462035</v>
      </c>
      <c r="X49" s="5">
        <f t="shared" ca="1" si="27"/>
        <v>525.41177670389243</v>
      </c>
      <c r="Y49" s="5">
        <f t="shared" ca="1" si="27"/>
        <v>586.72900590455799</v>
      </c>
      <c r="Z49" s="5">
        <f t="shared" ca="1" si="27"/>
        <v>439.09557587464781</v>
      </c>
      <c r="AA49" s="5">
        <f t="shared" ca="1" si="27"/>
        <v>467.1169906591216</v>
      </c>
      <c r="AB49" s="5">
        <f t="shared" ca="1" si="27"/>
        <v>455.93400947630596</v>
      </c>
      <c r="AC49" s="5">
        <f t="shared" ca="1" si="27"/>
        <v>548.19057013957627</v>
      </c>
      <c r="AD49" s="5">
        <f t="shared" ca="1" si="27"/>
        <v>531.77722802793164</v>
      </c>
      <c r="AE49" s="5">
        <f t="shared" ca="1" si="27"/>
        <v>344.5212640546938</v>
      </c>
      <c r="AF49" s="5">
        <f t="shared" ca="1" si="27"/>
        <v>519.1833834293011</v>
      </c>
      <c r="AG49" s="5">
        <f t="shared" ca="1" si="27"/>
        <v>595.98719501647611</v>
      </c>
      <c r="AH49" s="5">
        <f t="shared" ca="1" si="27"/>
        <v>653.4894023666526</v>
      </c>
      <c r="AI49" s="5">
        <f t="shared" ca="1" si="27"/>
        <v>424.75522931325963</v>
      </c>
      <c r="AJ49" s="5">
        <f t="shared" ca="1" si="30"/>
        <v>366.1732864386546</v>
      </c>
      <c r="AK49" s="5">
        <f t="shared" ca="1" si="30"/>
        <v>477.36503201543007</v>
      </c>
      <c r="AL49" s="5">
        <f t="shared" ca="1" si="30"/>
        <v>252.58461592906974</v>
      </c>
      <c r="AM49" s="5">
        <f t="shared" ca="1" si="30"/>
        <v>441.06774755131954</v>
      </c>
      <c r="AN49" s="5">
        <f t="shared" ca="1" si="30"/>
        <v>529.73913928342722</v>
      </c>
      <c r="AO49" s="5">
        <f t="shared" ca="1" si="30"/>
        <v>569.15277718527329</v>
      </c>
      <c r="AP49" s="5">
        <f t="shared" ca="1" si="30"/>
        <v>453.51515114648709</v>
      </c>
      <c r="AQ49" s="5">
        <f t="shared" ca="1" si="30"/>
        <v>578.41983669446449</v>
      </c>
      <c r="AR49" s="5">
        <f t="shared" ca="1" si="30"/>
        <v>427.00768400246238</v>
      </c>
      <c r="AS49" s="5">
        <f t="shared" ca="1" si="30"/>
        <v>421.7172421231972</v>
      </c>
      <c r="AT49" s="5">
        <f t="shared" ca="1" si="30"/>
        <v>636.80697932929809</v>
      </c>
      <c r="AU49" s="5">
        <f t="shared" ca="1" si="30"/>
        <v>539.17191219936149</v>
      </c>
      <c r="AV49" s="5">
        <f t="shared" ca="1" si="30"/>
        <v>499.43431814785208</v>
      </c>
      <c r="AW49" s="5">
        <f t="shared" ca="1" si="30"/>
        <v>548.73224648297742</v>
      </c>
      <c r="AX49" s="5">
        <f t="shared" ca="1" si="30"/>
        <v>548.68220542263271</v>
      </c>
      <c r="AY49" s="5">
        <f t="shared" ca="1" si="30"/>
        <v>533.87055767924301</v>
      </c>
      <c r="AZ49" s="5">
        <f t="shared" ca="1" si="30"/>
        <v>502.01944632587316</v>
      </c>
      <c r="BA49" s="5">
        <f t="shared" ca="1" si="30"/>
        <v>576.15345734086839</v>
      </c>
      <c r="BB49" s="5">
        <f t="shared" ca="1" si="30"/>
        <v>647.9912193957482</v>
      </c>
      <c r="BC49" s="5">
        <f t="shared" ca="1" si="29"/>
        <v>503.84856927573867</v>
      </c>
      <c r="BD49" s="5">
        <f t="shared" ca="1" si="29"/>
        <v>403.25643013888276</v>
      </c>
      <c r="BE49" s="5">
        <f t="shared" ca="1" si="29"/>
        <v>511.95273868464056</v>
      </c>
      <c r="BF49" s="5">
        <f t="shared" ca="1" si="29"/>
        <v>563.3208229090834</v>
      </c>
      <c r="BG49" s="5">
        <f t="shared" ca="1" si="29"/>
        <v>622.63164058781001</v>
      </c>
      <c r="BH49" s="5">
        <f t="shared" ca="1" si="29"/>
        <v>441.59138082206812</v>
      </c>
      <c r="BI49" s="5">
        <f t="shared" ca="1" si="29"/>
        <v>480.33049890538859</v>
      </c>
      <c r="BJ49" s="5">
        <f t="shared" ca="1" si="29"/>
        <v>541.81057810834204</v>
      </c>
      <c r="BK49" s="5">
        <f t="shared" ca="1" si="29"/>
        <v>566.67288217817088</v>
      </c>
      <c r="BL49" s="5">
        <f t="shared" ca="1" si="29"/>
        <v>486.8003294821242</v>
      </c>
      <c r="BM49" s="5">
        <f t="shared" ca="1" si="29"/>
        <v>401.791985834694</v>
      </c>
      <c r="BN49" s="5">
        <f t="shared" ca="1" si="29"/>
        <v>643.2017061146073</v>
      </c>
      <c r="BO49" s="5">
        <f t="shared" ca="1" si="29"/>
        <v>540.52154944661493</v>
      </c>
      <c r="BP49" s="5">
        <f t="shared" ca="1" si="29"/>
        <v>691.69631042115486</v>
      </c>
      <c r="BQ49" s="5">
        <f t="shared" ca="1" si="29"/>
        <v>337.72151789623524</v>
      </c>
      <c r="BR49" s="5">
        <f t="shared" ca="1" si="29"/>
        <v>626.16295527979446</v>
      </c>
      <c r="BS49" s="5">
        <f t="shared" ca="1" si="29"/>
        <v>541.75082246188765</v>
      </c>
      <c r="BT49" s="5">
        <f t="shared" ca="1" si="29"/>
        <v>324.42488984410193</v>
      </c>
      <c r="BU49" s="5">
        <f t="shared" ca="1" si="29"/>
        <v>562.42737895550044</v>
      </c>
      <c r="BV49" s="5">
        <f t="shared" ref="BV49:CE55" ca="1" si="31">_xlfn.NORM.INV(RAND(),$B$3,$B$4)</f>
        <v>430.26368120751715</v>
      </c>
      <c r="BW49" s="5">
        <f t="shared" ca="1" si="31"/>
        <v>449.15583791400081</v>
      </c>
      <c r="BX49" s="5">
        <f t="shared" ca="1" si="31"/>
        <v>428.94670117289667</v>
      </c>
      <c r="BY49" s="5">
        <f t="shared" ca="1" si="31"/>
        <v>558.08244690741276</v>
      </c>
      <c r="BZ49" s="5">
        <f t="shared" ca="1" si="31"/>
        <v>591.68318143097281</v>
      </c>
      <c r="CA49" s="5">
        <f t="shared" ca="1" si="31"/>
        <v>513.83113348529537</v>
      </c>
      <c r="CB49" s="5">
        <f t="shared" ca="1" si="31"/>
        <v>502.22563529789647</v>
      </c>
      <c r="CC49" s="5">
        <f t="shared" ca="1" si="31"/>
        <v>463.84162108266423</v>
      </c>
      <c r="CD49" s="5">
        <f t="shared" ca="1" si="31"/>
        <v>442.88131105444984</v>
      </c>
      <c r="CE49" s="5">
        <f t="shared" ca="1" si="31"/>
        <v>464.91289470533906</v>
      </c>
    </row>
    <row r="50" spans="1:83" x14ac:dyDescent="0.25">
      <c r="A50" s="16">
        <f t="shared" si="0"/>
        <v>50</v>
      </c>
      <c r="C50" s="13">
        <v>15</v>
      </c>
      <c r="D50" s="5">
        <f t="shared" ca="1" si="26"/>
        <v>448.56104394835171</v>
      </c>
      <c r="E50" s="5">
        <f t="shared" ca="1" si="26"/>
        <v>350.59703035093401</v>
      </c>
      <c r="F50" s="5">
        <f t="shared" ca="1" si="26"/>
        <v>506.39181231704538</v>
      </c>
      <c r="G50" s="5">
        <f t="shared" ca="1" si="26"/>
        <v>495.15379495162</v>
      </c>
      <c r="H50" s="5">
        <f t="shared" ca="1" si="26"/>
        <v>525.13623653812408</v>
      </c>
      <c r="I50" s="5">
        <f t="shared" ca="1" si="26"/>
        <v>540.49962478608836</v>
      </c>
      <c r="J50" s="5">
        <f t="shared" ca="1" si="26"/>
        <v>592.96079510421885</v>
      </c>
      <c r="K50" s="5">
        <f t="shared" ca="1" si="26"/>
        <v>432.95043359938438</v>
      </c>
      <c r="L50" s="5">
        <f t="shared" ca="1" si="26"/>
        <v>504.84201663014017</v>
      </c>
      <c r="M50" s="5">
        <f t="shared" ca="1" si="26"/>
        <v>555.6790421156951</v>
      </c>
      <c r="N50" s="5">
        <f t="shared" ca="1" si="26"/>
        <v>569.44209659254318</v>
      </c>
      <c r="O50" s="5">
        <f t="shared" ca="1" si="26"/>
        <v>410.68039447237686</v>
      </c>
      <c r="P50" s="5">
        <f t="shared" ca="1" si="26"/>
        <v>551.94274883016158</v>
      </c>
      <c r="Q50" s="5">
        <f t="shared" ca="1" si="26"/>
        <v>421.27286602895686</v>
      </c>
      <c r="R50" s="5">
        <f t="shared" ca="1" si="26"/>
        <v>439.44171759279556</v>
      </c>
      <c r="S50" s="5">
        <f t="shared" ca="1" si="26"/>
        <v>598.69488913113457</v>
      </c>
      <c r="T50" s="5">
        <f t="shared" ca="1" si="27"/>
        <v>552.25217609646779</v>
      </c>
      <c r="U50" s="5">
        <f t="shared" ca="1" si="27"/>
        <v>366.96209311460439</v>
      </c>
      <c r="V50" s="5">
        <f t="shared" ca="1" si="27"/>
        <v>540.89261438351821</v>
      </c>
      <c r="W50" s="5">
        <f t="shared" ca="1" si="27"/>
        <v>704.15200330938683</v>
      </c>
      <c r="X50" s="5">
        <f t="shared" ca="1" si="27"/>
        <v>470.5090146031784</v>
      </c>
      <c r="Y50" s="5">
        <f t="shared" ca="1" si="27"/>
        <v>586.0200382896046</v>
      </c>
      <c r="Z50" s="5">
        <f t="shared" ca="1" si="27"/>
        <v>479.39691531283722</v>
      </c>
      <c r="AA50" s="5">
        <f t="shared" ca="1" si="27"/>
        <v>588.46455369418243</v>
      </c>
      <c r="AB50" s="5">
        <f t="shared" ca="1" si="27"/>
        <v>524.90146705155507</v>
      </c>
      <c r="AC50" s="5">
        <f t="shared" ca="1" si="27"/>
        <v>438.61468910065133</v>
      </c>
      <c r="AD50" s="5">
        <f t="shared" ca="1" si="27"/>
        <v>401.4886980230699</v>
      </c>
      <c r="AE50" s="5">
        <f t="shared" ca="1" si="27"/>
        <v>548.40809734284073</v>
      </c>
      <c r="AF50" s="5">
        <f t="shared" ca="1" si="27"/>
        <v>397.70150535073037</v>
      </c>
      <c r="AG50" s="5">
        <f t="shared" ca="1" si="27"/>
        <v>479.50297345091917</v>
      </c>
      <c r="AH50" s="5">
        <f t="shared" ca="1" si="27"/>
        <v>506.89737576560549</v>
      </c>
      <c r="AI50" s="5">
        <f t="shared" ca="1" si="27"/>
        <v>608.89946003553121</v>
      </c>
      <c r="AJ50" s="5">
        <f t="shared" ca="1" si="30"/>
        <v>492.34755629198372</v>
      </c>
      <c r="AK50" s="5">
        <f t="shared" ca="1" si="30"/>
        <v>587.16008107342441</v>
      </c>
      <c r="AL50" s="5">
        <f t="shared" ca="1" si="30"/>
        <v>448.42364709597359</v>
      </c>
      <c r="AM50" s="5">
        <f t="shared" ca="1" si="30"/>
        <v>320.64044190308357</v>
      </c>
      <c r="AN50" s="5">
        <f t="shared" ca="1" si="30"/>
        <v>448.40544718138199</v>
      </c>
      <c r="AO50" s="5">
        <f t="shared" ca="1" si="30"/>
        <v>514.46988100797182</v>
      </c>
      <c r="AP50" s="5">
        <f t="shared" ca="1" si="30"/>
        <v>329.34447376958121</v>
      </c>
      <c r="AQ50" s="5">
        <f t="shared" ca="1" si="30"/>
        <v>684.68071847164333</v>
      </c>
      <c r="AR50" s="5">
        <f t="shared" ca="1" si="30"/>
        <v>459.1231215504622</v>
      </c>
      <c r="AS50" s="5">
        <f t="shared" ca="1" si="30"/>
        <v>496.55390934350737</v>
      </c>
      <c r="AT50" s="5">
        <f t="shared" ca="1" si="30"/>
        <v>437.77711186878662</v>
      </c>
      <c r="AU50" s="5">
        <f t="shared" ca="1" si="30"/>
        <v>450.37900130335476</v>
      </c>
      <c r="AV50" s="5">
        <f t="shared" ca="1" si="30"/>
        <v>547.50241516686367</v>
      </c>
      <c r="AW50" s="5">
        <f t="shared" ca="1" si="30"/>
        <v>664.57503158051236</v>
      </c>
      <c r="AX50" s="5">
        <f t="shared" ca="1" si="30"/>
        <v>650.59069584747635</v>
      </c>
      <c r="AY50" s="5">
        <f t="shared" ca="1" si="30"/>
        <v>305.91712571004962</v>
      </c>
      <c r="AZ50" s="5">
        <f t="shared" ca="1" si="30"/>
        <v>488.42643528232287</v>
      </c>
      <c r="BA50" s="5">
        <f t="shared" ca="1" si="30"/>
        <v>396.90279621380182</v>
      </c>
      <c r="BB50" s="5">
        <f t="shared" ca="1" si="30"/>
        <v>531.38948612841057</v>
      </c>
      <c r="BC50" s="5">
        <f t="shared" ref="BC50:BR55" ca="1" si="32">_xlfn.NORM.INV(RAND(),$B$3,$B$4)</f>
        <v>459.74093399753394</v>
      </c>
      <c r="BD50" s="5">
        <f t="shared" ca="1" si="32"/>
        <v>385.99621190364195</v>
      </c>
      <c r="BE50" s="5">
        <f t="shared" ca="1" si="32"/>
        <v>410.64157926559722</v>
      </c>
      <c r="BF50" s="5">
        <f t="shared" ca="1" si="32"/>
        <v>499.57004797821526</v>
      </c>
      <c r="BG50" s="5">
        <f t="shared" ca="1" si="32"/>
        <v>621.98407814526809</v>
      </c>
      <c r="BH50" s="5">
        <f t="shared" ca="1" si="32"/>
        <v>575.84651550155456</v>
      </c>
      <c r="BI50" s="5">
        <f t="shared" ca="1" si="32"/>
        <v>328.61814542115712</v>
      </c>
      <c r="BJ50" s="5">
        <f t="shared" ca="1" si="32"/>
        <v>514.2134685091504</v>
      </c>
      <c r="BK50" s="5">
        <f t="shared" ca="1" si="32"/>
        <v>458.58031487757933</v>
      </c>
      <c r="BL50" s="5">
        <f t="shared" ca="1" si="32"/>
        <v>615.01250403520669</v>
      </c>
      <c r="BM50" s="5">
        <f t="shared" ca="1" si="32"/>
        <v>377.42315709687222</v>
      </c>
      <c r="BN50" s="5">
        <f t="shared" ca="1" si="32"/>
        <v>501.43197668690937</v>
      </c>
      <c r="BO50" s="5">
        <f t="shared" ca="1" si="32"/>
        <v>389.92483015943185</v>
      </c>
      <c r="BP50" s="5">
        <f t="shared" ca="1" si="32"/>
        <v>542.62544006083408</v>
      </c>
      <c r="BQ50" s="5">
        <f t="shared" ca="1" si="32"/>
        <v>346.54511536427276</v>
      </c>
      <c r="BR50" s="5">
        <f t="shared" ca="1" si="32"/>
        <v>685.63500737304582</v>
      </c>
      <c r="BS50" s="5">
        <f t="shared" ref="BS50:CE55" ca="1" si="33">_xlfn.NORM.INV(RAND(),$B$3,$B$4)</f>
        <v>492.76748465749915</v>
      </c>
      <c r="BT50" s="5">
        <f t="shared" ca="1" si="33"/>
        <v>586.39492216211602</v>
      </c>
      <c r="BU50" s="5">
        <f t="shared" ca="1" si="33"/>
        <v>427.90321395716933</v>
      </c>
      <c r="BV50" s="5">
        <f t="shared" ca="1" si="33"/>
        <v>592.24706321959866</v>
      </c>
      <c r="BW50" s="5">
        <f t="shared" ca="1" si="33"/>
        <v>327.73904200339678</v>
      </c>
      <c r="BX50" s="5">
        <f t="shared" ca="1" si="33"/>
        <v>530.96608433985227</v>
      </c>
      <c r="BY50" s="5">
        <f t="shared" ca="1" si="33"/>
        <v>483.87558278450541</v>
      </c>
      <c r="BZ50" s="5">
        <f t="shared" ca="1" si="33"/>
        <v>405.441898156295</v>
      </c>
      <c r="CA50" s="5">
        <f t="shared" ca="1" si="33"/>
        <v>318.02213617200664</v>
      </c>
      <c r="CB50" s="5">
        <f t="shared" ca="1" si="33"/>
        <v>404.78725438722404</v>
      </c>
      <c r="CC50" s="5">
        <f t="shared" ca="1" si="33"/>
        <v>460.63601505459906</v>
      </c>
      <c r="CD50" s="5">
        <f t="shared" ca="1" si="33"/>
        <v>642.26899034164649</v>
      </c>
      <c r="CE50" s="5">
        <f t="shared" ca="1" si="33"/>
        <v>336.79561279504685</v>
      </c>
    </row>
    <row r="51" spans="1:83" x14ac:dyDescent="0.25">
      <c r="A51" s="16">
        <f t="shared" si="0"/>
        <v>51</v>
      </c>
      <c r="C51" s="13">
        <v>16</v>
      </c>
      <c r="D51" s="5">
        <f t="shared" ca="1" si="26"/>
        <v>388.48095411475794</v>
      </c>
      <c r="E51" s="5">
        <f t="shared" ca="1" si="26"/>
        <v>510.68954729157298</v>
      </c>
      <c r="F51" s="5">
        <f t="shared" ca="1" si="26"/>
        <v>436.19262870998836</v>
      </c>
      <c r="G51" s="5">
        <f t="shared" ca="1" si="26"/>
        <v>507.49680359768007</v>
      </c>
      <c r="H51" s="5">
        <f t="shared" ca="1" si="26"/>
        <v>481.32445689052855</v>
      </c>
      <c r="I51" s="5">
        <f t="shared" ca="1" si="26"/>
        <v>413.4766354018501</v>
      </c>
      <c r="J51" s="5">
        <f t="shared" ca="1" si="26"/>
        <v>457.99217770474166</v>
      </c>
      <c r="K51" s="5">
        <f t="shared" ca="1" si="26"/>
        <v>600.03249351070599</v>
      </c>
      <c r="L51" s="5">
        <f t="shared" ca="1" si="26"/>
        <v>506.19481324703133</v>
      </c>
      <c r="M51" s="5">
        <f t="shared" ca="1" si="26"/>
        <v>478.01490842938</v>
      </c>
      <c r="N51" s="5">
        <f t="shared" ca="1" si="26"/>
        <v>617.25187283030596</v>
      </c>
      <c r="O51" s="5">
        <f t="shared" ca="1" si="26"/>
        <v>548.20789830138767</v>
      </c>
      <c r="P51" s="5">
        <f t="shared" ca="1" si="26"/>
        <v>385.68695875724273</v>
      </c>
      <c r="Q51" s="5">
        <f t="shared" ca="1" si="26"/>
        <v>348.80693065482683</v>
      </c>
      <c r="R51" s="5">
        <f t="shared" ca="1" si="26"/>
        <v>454.84359457676891</v>
      </c>
      <c r="S51" s="5">
        <f t="shared" ref="D51:S55" ca="1" si="34">_xlfn.NORM.INV(RAND(),$B$3,$B$4)</f>
        <v>470.78125430127545</v>
      </c>
      <c r="T51" s="5">
        <f t="shared" ca="1" si="27"/>
        <v>478.33921830665554</v>
      </c>
      <c r="U51" s="5">
        <f t="shared" ca="1" si="27"/>
        <v>400.6690036251365</v>
      </c>
      <c r="V51" s="5">
        <f t="shared" ca="1" si="27"/>
        <v>340.37849448338932</v>
      </c>
      <c r="W51" s="5">
        <f t="shared" ca="1" si="27"/>
        <v>533.15564144633447</v>
      </c>
      <c r="X51" s="5">
        <f t="shared" ca="1" si="27"/>
        <v>449.62061483348674</v>
      </c>
      <c r="Y51" s="5">
        <f t="shared" ca="1" si="27"/>
        <v>343.90741960365062</v>
      </c>
      <c r="Z51" s="5">
        <f t="shared" ca="1" si="27"/>
        <v>675.01435126885963</v>
      </c>
      <c r="AA51" s="5">
        <f t="shared" ca="1" si="27"/>
        <v>426.96898400573451</v>
      </c>
      <c r="AB51" s="5">
        <f t="shared" ca="1" si="27"/>
        <v>376.1293361836631</v>
      </c>
      <c r="AC51" s="5">
        <f t="shared" ca="1" si="27"/>
        <v>608.85822636988667</v>
      </c>
      <c r="AD51" s="5">
        <f t="shared" ca="1" si="27"/>
        <v>475.40141177987789</v>
      </c>
      <c r="AE51" s="5">
        <f t="shared" ca="1" si="27"/>
        <v>571.99811205316598</v>
      </c>
      <c r="AF51" s="5">
        <f t="shared" ca="1" si="27"/>
        <v>510.34970390420051</v>
      </c>
      <c r="AG51" s="5">
        <f t="shared" ca="1" si="27"/>
        <v>358.99456722309475</v>
      </c>
      <c r="AH51" s="5">
        <f t="shared" ca="1" si="27"/>
        <v>571.97794576319291</v>
      </c>
      <c r="AI51" s="5">
        <f t="shared" ref="T51:AI55" ca="1" si="35">_xlfn.NORM.INV(RAND(),$B$3,$B$4)</f>
        <v>237.24766599184329</v>
      </c>
      <c r="AJ51" s="5">
        <f t="shared" ca="1" si="30"/>
        <v>373.27325648982247</v>
      </c>
      <c r="AK51" s="5">
        <f t="shared" ca="1" si="30"/>
        <v>340.04450692240312</v>
      </c>
      <c r="AL51" s="5">
        <f t="shared" ca="1" si="30"/>
        <v>421.87646386171713</v>
      </c>
      <c r="AM51" s="5">
        <f t="shared" ca="1" si="30"/>
        <v>320.61658661474559</v>
      </c>
      <c r="AN51" s="5">
        <f t="shared" ca="1" si="30"/>
        <v>514.81759111770714</v>
      </c>
      <c r="AO51" s="5">
        <f t="shared" ca="1" si="30"/>
        <v>456.21678080730254</v>
      </c>
      <c r="AP51" s="5">
        <f t="shared" ca="1" si="30"/>
        <v>413.70096990987787</v>
      </c>
      <c r="AQ51" s="5">
        <f t="shared" ca="1" si="30"/>
        <v>629.33985711876721</v>
      </c>
      <c r="AR51" s="5">
        <f t="shared" ca="1" si="30"/>
        <v>490.69000839107895</v>
      </c>
      <c r="AS51" s="5">
        <f t="shared" ca="1" si="30"/>
        <v>807.55628661538867</v>
      </c>
      <c r="AT51" s="5">
        <f t="shared" ca="1" si="30"/>
        <v>566.10092185853648</v>
      </c>
      <c r="AU51" s="5">
        <f t="shared" ca="1" si="30"/>
        <v>536.71852547495575</v>
      </c>
      <c r="AV51" s="5">
        <f t="shared" ca="1" si="30"/>
        <v>387.34025901837867</v>
      </c>
      <c r="AW51" s="5">
        <f t="shared" ca="1" si="30"/>
        <v>413.26418928102959</v>
      </c>
      <c r="AX51" s="5">
        <f t="shared" ca="1" si="30"/>
        <v>501.37164112794943</v>
      </c>
      <c r="AY51" s="5">
        <f t="shared" ca="1" si="30"/>
        <v>485.38776800167716</v>
      </c>
      <c r="AZ51" s="5">
        <f t="shared" ca="1" si="30"/>
        <v>499.63037251162052</v>
      </c>
      <c r="BA51" s="5">
        <f t="shared" ca="1" si="30"/>
        <v>589.49666999163173</v>
      </c>
      <c r="BB51" s="5">
        <f t="shared" ca="1" si="30"/>
        <v>570.64863254897932</v>
      </c>
      <c r="BC51" s="5">
        <f t="shared" ca="1" si="32"/>
        <v>384.29751735474366</v>
      </c>
      <c r="BD51" s="5">
        <f t="shared" ca="1" si="32"/>
        <v>491.80682210483485</v>
      </c>
      <c r="BE51" s="5">
        <f t="shared" ca="1" si="32"/>
        <v>614.3048319825607</v>
      </c>
      <c r="BF51" s="5">
        <f t="shared" ca="1" si="32"/>
        <v>647.59093320323154</v>
      </c>
      <c r="BG51" s="5">
        <f t="shared" ca="1" si="32"/>
        <v>346.37101643278157</v>
      </c>
      <c r="BH51" s="5">
        <f t="shared" ca="1" si="32"/>
        <v>339.13835303332729</v>
      </c>
      <c r="BI51" s="5">
        <f t="shared" ca="1" si="32"/>
        <v>531.26621008860684</v>
      </c>
      <c r="BJ51" s="5">
        <f t="shared" ca="1" si="32"/>
        <v>498.42860295397048</v>
      </c>
      <c r="BK51" s="5">
        <f t="shared" ca="1" si="32"/>
        <v>429.3744557746673</v>
      </c>
      <c r="BL51" s="5">
        <f t="shared" ca="1" si="32"/>
        <v>628.92362588569051</v>
      </c>
      <c r="BM51" s="5">
        <f t="shared" ca="1" si="32"/>
        <v>550.00495786648719</v>
      </c>
      <c r="BN51" s="5">
        <f t="shared" ca="1" si="32"/>
        <v>716.20452533874482</v>
      </c>
      <c r="BO51" s="5">
        <f t="shared" ca="1" si="32"/>
        <v>597.95373716060317</v>
      </c>
      <c r="BP51" s="5">
        <f t="shared" ca="1" si="32"/>
        <v>404.90697814873693</v>
      </c>
      <c r="BQ51" s="5">
        <f t="shared" ca="1" si="32"/>
        <v>543.24139773317984</v>
      </c>
      <c r="BR51" s="5">
        <f t="shared" ca="1" si="32"/>
        <v>374.5091643536112</v>
      </c>
      <c r="BS51" s="5">
        <f t="shared" ca="1" si="33"/>
        <v>246.06482478360508</v>
      </c>
      <c r="BT51" s="5">
        <f t="shared" ca="1" si="33"/>
        <v>648.57421642248482</v>
      </c>
      <c r="BU51" s="5">
        <f t="shared" ca="1" si="33"/>
        <v>463.06913502193868</v>
      </c>
      <c r="BV51" s="5">
        <f t="shared" ca="1" si="33"/>
        <v>289.6293115400992</v>
      </c>
      <c r="BW51" s="5">
        <f t="shared" ca="1" si="33"/>
        <v>401.69096930059357</v>
      </c>
      <c r="BX51" s="5">
        <f t="shared" ca="1" si="33"/>
        <v>685.34133116545217</v>
      </c>
      <c r="BY51" s="5">
        <f t="shared" ca="1" si="33"/>
        <v>520.31762926234035</v>
      </c>
      <c r="BZ51" s="5">
        <f t="shared" ca="1" si="33"/>
        <v>512.327897045844</v>
      </c>
      <c r="CA51" s="5">
        <f t="shared" ca="1" si="33"/>
        <v>487.45823957272302</v>
      </c>
      <c r="CB51" s="5">
        <f t="shared" ca="1" si="33"/>
        <v>610.65125587343391</v>
      </c>
      <c r="CC51" s="5">
        <f t="shared" ca="1" si="33"/>
        <v>632.18402116830418</v>
      </c>
      <c r="CD51" s="5">
        <f t="shared" ca="1" si="33"/>
        <v>498.0446044217469</v>
      </c>
      <c r="CE51" s="5">
        <f t="shared" ca="1" si="33"/>
        <v>489.36115986843515</v>
      </c>
    </row>
    <row r="52" spans="1:83" x14ac:dyDescent="0.25">
      <c r="A52" s="16">
        <f t="shared" si="0"/>
        <v>52</v>
      </c>
      <c r="C52" s="13">
        <v>17</v>
      </c>
      <c r="D52" s="5">
        <f t="shared" ca="1" si="34"/>
        <v>386.36201154074456</v>
      </c>
      <c r="E52" s="5">
        <f t="shared" ca="1" si="34"/>
        <v>346.19111683955998</v>
      </c>
      <c r="F52" s="5">
        <f t="shared" ca="1" si="34"/>
        <v>806.29997239086947</v>
      </c>
      <c r="G52" s="5">
        <f t="shared" ca="1" si="34"/>
        <v>474.12571928427445</v>
      </c>
      <c r="H52" s="5">
        <f t="shared" ca="1" si="34"/>
        <v>446.68195407477941</v>
      </c>
      <c r="I52" s="5">
        <f t="shared" ca="1" si="34"/>
        <v>404.87868795879558</v>
      </c>
      <c r="J52" s="5">
        <f t="shared" ca="1" si="34"/>
        <v>550.26096456537482</v>
      </c>
      <c r="K52" s="5">
        <f t="shared" ca="1" si="34"/>
        <v>643.02187439692545</v>
      </c>
      <c r="L52" s="5">
        <f t="shared" ca="1" si="34"/>
        <v>424.59865292402549</v>
      </c>
      <c r="M52" s="5">
        <f t="shared" ca="1" si="34"/>
        <v>573.05247574498242</v>
      </c>
      <c r="N52" s="5">
        <f t="shared" ca="1" si="34"/>
        <v>621.88468290211915</v>
      </c>
      <c r="O52" s="5">
        <f t="shared" ca="1" si="34"/>
        <v>583.58956231770378</v>
      </c>
      <c r="P52" s="5">
        <f t="shared" ca="1" si="34"/>
        <v>374.33410044589129</v>
      </c>
      <c r="Q52" s="5">
        <f t="shared" ca="1" si="34"/>
        <v>416.15479210225067</v>
      </c>
      <c r="R52" s="5">
        <f t="shared" ca="1" si="34"/>
        <v>425.54703084191118</v>
      </c>
      <c r="S52" s="5">
        <f t="shared" ca="1" si="34"/>
        <v>311.63725677697744</v>
      </c>
      <c r="T52" s="5">
        <f t="shared" ca="1" si="35"/>
        <v>500.64559065248216</v>
      </c>
      <c r="U52" s="5">
        <f t="shared" ca="1" si="35"/>
        <v>388.42495012062835</v>
      </c>
      <c r="V52" s="5">
        <f t="shared" ca="1" si="35"/>
        <v>543.22972571312198</v>
      </c>
      <c r="W52" s="5">
        <f t="shared" ca="1" si="35"/>
        <v>502.74346863688362</v>
      </c>
      <c r="X52" s="5">
        <f t="shared" ca="1" si="35"/>
        <v>428.20502894766247</v>
      </c>
      <c r="Y52" s="5">
        <f t="shared" ca="1" si="35"/>
        <v>341.02793112415611</v>
      </c>
      <c r="Z52" s="5">
        <f t="shared" ca="1" si="35"/>
        <v>543.70152703528709</v>
      </c>
      <c r="AA52" s="5">
        <f t="shared" ca="1" si="35"/>
        <v>461.22489923354226</v>
      </c>
      <c r="AB52" s="5">
        <f t="shared" ca="1" si="35"/>
        <v>448.36346156709897</v>
      </c>
      <c r="AC52" s="5">
        <f t="shared" ca="1" si="35"/>
        <v>539.81310429063512</v>
      </c>
      <c r="AD52" s="5">
        <f t="shared" ca="1" si="35"/>
        <v>567.60349835730676</v>
      </c>
      <c r="AE52" s="5">
        <f t="shared" ca="1" si="35"/>
        <v>509.55627884987518</v>
      </c>
      <c r="AF52" s="5">
        <f t="shared" ca="1" si="35"/>
        <v>560.79145861432289</v>
      </c>
      <c r="AG52" s="5">
        <f t="shared" ca="1" si="35"/>
        <v>464.08754159546186</v>
      </c>
      <c r="AH52" s="5">
        <f t="shared" ca="1" si="35"/>
        <v>461.18629049560519</v>
      </c>
      <c r="AI52" s="5">
        <f t="shared" ca="1" si="35"/>
        <v>611.3622425603379</v>
      </c>
      <c r="AJ52" s="5">
        <f t="shared" ca="1" si="30"/>
        <v>437.81593171115856</v>
      </c>
      <c r="AK52" s="5">
        <f t="shared" ca="1" si="30"/>
        <v>479.019701887162</v>
      </c>
      <c r="AL52" s="5">
        <f t="shared" ca="1" si="30"/>
        <v>669.46121294017314</v>
      </c>
      <c r="AM52" s="5">
        <f t="shared" ca="1" si="30"/>
        <v>277.08842578289796</v>
      </c>
      <c r="AN52" s="5">
        <f t="shared" ca="1" si="30"/>
        <v>534.32430297591952</v>
      </c>
      <c r="AO52" s="5">
        <f t="shared" ca="1" si="30"/>
        <v>381.0139704460812</v>
      </c>
      <c r="AP52" s="5">
        <f t="shared" ca="1" si="30"/>
        <v>599.98530857457376</v>
      </c>
      <c r="AQ52" s="5">
        <f t="shared" ca="1" si="30"/>
        <v>548.94540524447257</v>
      </c>
      <c r="AR52" s="5">
        <f t="shared" ca="1" si="30"/>
        <v>532.26211690237221</v>
      </c>
      <c r="AS52" s="5">
        <f t="shared" ca="1" si="30"/>
        <v>537.09202161133692</v>
      </c>
      <c r="AT52" s="5">
        <f t="shared" ca="1" si="30"/>
        <v>523.49683176653105</v>
      </c>
      <c r="AU52" s="5">
        <f t="shared" ca="1" si="30"/>
        <v>477.37546479315449</v>
      </c>
      <c r="AV52" s="5">
        <f t="shared" ca="1" si="30"/>
        <v>489.21957292495205</v>
      </c>
      <c r="AW52" s="5">
        <f t="shared" ca="1" si="30"/>
        <v>299.60905148380755</v>
      </c>
      <c r="AX52" s="5">
        <f t="shared" ca="1" si="30"/>
        <v>692.27493113758567</v>
      </c>
      <c r="AY52" s="5">
        <f t="shared" ca="1" si="30"/>
        <v>499.44971330081279</v>
      </c>
      <c r="AZ52" s="5">
        <f t="shared" ca="1" si="30"/>
        <v>381.798427414527</v>
      </c>
      <c r="BA52" s="5">
        <f t="shared" ca="1" si="30"/>
        <v>461.62631138674328</v>
      </c>
      <c r="BB52" s="5">
        <f t="shared" ca="1" si="30"/>
        <v>433.88953811483714</v>
      </c>
      <c r="BC52" s="5">
        <f t="shared" ca="1" si="32"/>
        <v>551.05004970686059</v>
      </c>
      <c r="BD52" s="5">
        <f t="shared" ca="1" si="32"/>
        <v>540.9099588085935</v>
      </c>
      <c r="BE52" s="5">
        <f t="shared" ca="1" si="32"/>
        <v>298.43165909082865</v>
      </c>
      <c r="BF52" s="5">
        <f t="shared" ca="1" si="32"/>
        <v>382.26064187576594</v>
      </c>
      <c r="BG52" s="5">
        <f t="shared" ca="1" si="32"/>
        <v>574.46398508604909</v>
      </c>
      <c r="BH52" s="5">
        <f t="shared" ca="1" si="32"/>
        <v>559.19138763928663</v>
      </c>
      <c r="BI52" s="5">
        <f t="shared" ca="1" si="32"/>
        <v>523.80928323741693</v>
      </c>
      <c r="BJ52" s="5">
        <f t="shared" ca="1" si="32"/>
        <v>520.48805693959741</v>
      </c>
      <c r="BK52" s="5">
        <f t="shared" ca="1" si="32"/>
        <v>644.5372973393728</v>
      </c>
      <c r="BL52" s="5">
        <f t="shared" ca="1" si="32"/>
        <v>535.75367834127462</v>
      </c>
      <c r="BM52" s="5">
        <f t="shared" ca="1" si="32"/>
        <v>665.38842617603075</v>
      </c>
      <c r="BN52" s="5">
        <f t="shared" ca="1" si="32"/>
        <v>409.78088447899336</v>
      </c>
      <c r="BO52" s="5">
        <f t="shared" ca="1" si="32"/>
        <v>628.40044158357682</v>
      </c>
      <c r="BP52" s="5">
        <f t="shared" ca="1" si="32"/>
        <v>544.52220768133282</v>
      </c>
      <c r="BQ52" s="5">
        <f t="shared" ca="1" si="32"/>
        <v>514.81912548640628</v>
      </c>
      <c r="BR52" s="5">
        <f t="shared" ca="1" si="32"/>
        <v>499.78982410151241</v>
      </c>
      <c r="BS52" s="5">
        <f t="shared" ca="1" si="33"/>
        <v>446.2582351833218</v>
      </c>
      <c r="BT52" s="5">
        <f t="shared" ca="1" si="33"/>
        <v>529.04646822369239</v>
      </c>
      <c r="BU52" s="5">
        <f t="shared" ca="1" si="33"/>
        <v>485.28986457343353</v>
      </c>
      <c r="BV52" s="5">
        <f t="shared" ca="1" si="33"/>
        <v>510.83286782187247</v>
      </c>
      <c r="BW52" s="5">
        <f t="shared" ca="1" si="33"/>
        <v>626.71121182220043</v>
      </c>
      <c r="BX52" s="5">
        <f t="shared" ca="1" si="33"/>
        <v>478.64062996419113</v>
      </c>
      <c r="BY52" s="5">
        <f t="shared" ca="1" si="33"/>
        <v>743.03945315770466</v>
      </c>
      <c r="BZ52" s="5">
        <f t="shared" ca="1" si="33"/>
        <v>551.67570618899401</v>
      </c>
      <c r="CA52" s="5">
        <f t="shared" ca="1" si="33"/>
        <v>659.89915730931511</v>
      </c>
      <c r="CB52" s="5">
        <f t="shared" ca="1" si="33"/>
        <v>442.15295832674269</v>
      </c>
      <c r="CC52" s="5">
        <f t="shared" ca="1" si="33"/>
        <v>482.23409071706971</v>
      </c>
      <c r="CD52" s="5">
        <f t="shared" ca="1" si="33"/>
        <v>432.65886348430064</v>
      </c>
      <c r="CE52" s="5">
        <f t="shared" ca="1" si="33"/>
        <v>422.26108839126596</v>
      </c>
    </row>
    <row r="53" spans="1:83" x14ac:dyDescent="0.25">
      <c r="A53" s="16">
        <f t="shared" si="0"/>
        <v>53</v>
      </c>
      <c r="C53" s="13">
        <v>18</v>
      </c>
      <c r="D53" s="5">
        <f t="shared" ca="1" si="34"/>
        <v>580.74287450584711</v>
      </c>
      <c r="E53" s="5">
        <f t="shared" ca="1" si="34"/>
        <v>478.51768024858291</v>
      </c>
      <c r="F53" s="5">
        <f t="shared" ca="1" si="34"/>
        <v>553.76768331392225</v>
      </c>
      <c r="G53" s="5">
        <f t="shared" ca="1" si="34"/>
        <v>605.61502272924736</v>
      </c>
      <c r="H53" s="5">
        <f t="shared" ca="1" si="34"/>
        <v>395.68224012791973</v>
      </c>
      <c r="I53" s="5">
        <f t="shared" ca="1" si="34"/>
        <v>374.805712684247</v>
      </c>
      <c r="J53" s="5">
        <f t="shared" ca="1" si="34"/>
        <v>488.58852603169709</v>
      </c>
      <c r="K53" s="5">
        <f t="shared" ca="1" si="34"/>
        <v>412.4065693807957</v>
      </c>
      <c r="L53" s="5">
        <f t="shared" ca="1" si="34"/>
        <v>725.17189119524755</v>
      </c>
      <c r="M53" s="5">
        <f t="shared" ca="1" si="34"/>
        <v>598.93822396061626</v>
      </c>
      <c r="N53" s="5">
        <f t="shared" ca="1" si="34"/>
        <v>579.21057898594813</v>
      </c>
      <c r="O53" s="5">
        <f t="shared" ca="1" si="34"/>
        <v>603.68151471317015</v>
      </c>
      <c r="P53" s="5">
        <f t="shared" ca="1" si="34"/>
        <v>595.13524595098829</v>
      </c>
      <c r="Q53" s="5">
        <f t="shared" ca="1" si="34"/>
        <v>564.30725761190331</v>
      </c>
      <c r="R53" s="5">
        <f t="shared" ca="1" si="34"/>
        <v>593.01453517503921</v>
      </c>
      <c r="S53" s="5">
        <f t="shared" ca="1" si="34"/>
        <v>630.69807609515317</v>
      </c>
      <c r="T53" s="5">
        <f t="shared" ca="1" si="35"/>
        <v>643.52258919743019</v>
      </c>
      <c r="U53" s="5">
        <f t="shared" ca="1" si="35"/>
        <v>352.76625574385662</v>
      </c>
      <c r="V53" s="5">
        <f t="shared" ca="1" si="35"/>
        <v>586.23591540766461</v>
      </c>
      <c r="W53" s="5">
        <f t="shared" ca="1" si="35"/>
        <v>639.81757108608645</v>
      </c>
      <c r="X53" s="5">
        <f t="shared" ca="1" si="35"/>
        <v>541.80922980681771</v>
      </c>
      <c r="Y53" s="5">
        <f t="shared" ca="1" si="35"/>
        <v>417.09775253479307</v>
      </c>
      <c r="Z53" s="5">
        <f t="shared" ca="1" si="35"/>
        <v>455.81022504023218</v>
      </c>
      <c r="AA53" s="5">
        <f t="shared" ca="1" si="35"/>
        <v>306.47306750045328</v>
      </c>
      <c r="AB53" s="5">
        <f t="shared" ca="1" si="35"/>
        <v>458.57025599745128</v>
      </c>
      <c r="AC53" s="5">
        <f t="shared" ca="1" si="35"/>
        <v>465.27764566229683</v>
      </c>
      <c r="AD53" s="5">
        <f t="shared" ca="1" si="35"/>
        <v>502.13287186808338</v>
      </c>
      <c r="AE53" s="5">
        <f t="shared" ca="1" si="35"/>
        <v>500.17626297629391</v>
      </c>
      <c r="AF53" s="5">
        <f t="shared" ca="1" si="35"/>
        <v>270.59465681235986</v>
      </c>
      <c r="AG53" s="5">
        <f t="shared" ca="1" si="35"/>
        <v>602.89663677622832</v>
      </c>
      <c r="AH53" s="5">
        <f t="shared" ca="1" si="35"/>
        <v>493.61269954344988</v>
      </c>
      <c r="AI53" s="5">
        <f t="shared" ca="1" si="35"/>
        <v>618.14446574428257</v>
      </c>
      <c r="AJ53" s="5">
        <f t="shared" ca="1" si="30"/>
        <v>640.1469227213845</v>
      </c>
      <c r="AK53" s="5">
        <f t="shared" ca="1" si="30"/>
        <v>590.9006409468268</v>
      </c>
      <c r="AL53" s="5">
        <f t="shared" ca="1" si="30"/>
        <v>529.40003414960574</v>
      </c>
      <c r="AM53" s="5">
        <f t="shared" ca="1" si="30"/>
        <v>513.36062763342989</v>
      </c>
      <c r="AN53" s="5">
        <f t="shared" ca="1" si="30"/>
        <v>670.06048281758558</v>
      </c>
      <c r="AO53" s="5">
        <f t="shared" ca="1" si="30"/>
        <v>581.67450172044744</v>
      </c>
      <c r="AP53" s="5">
        <f t="shared" ca="1" si="30"/>
        <v>550.04776467632269</v>
      </c>
      <c r="AQ53" s="5">
        <f t="shared" ca="1" si="30"/>
        <v>499.33465464112516</v>
      </c>
      <c r="AR53" s="5">
        <f t="shared" ca="1" si="30"/>
        <v>347.17963688347527</v>
      </c>
      <c r="AS53" s="5">
        <f t="shared" ca="1" si="30"/>
        <v>496.33300052726622</v>
      </c>
      <c r="AT53" s="5">
        <f t="shared" ca="1" si="30"/>
        <v>554.01580320702669</v>
      </c>
      <c r="AU53" s="5">
        <f t="shared" ca="1" si="30"/>
        <v>494.43989771139161</v>
      </c>
      <c r="AV53" s="5">
        <f t="shared" ca="1" si="30"/>
        <v>461.66545494795309</v>
      </c>
      <c r="AW53" s="5">
        <f t="shared" ca="1" si="30"/>
        <v>421.95271893725419</v>
      </c>
      <c r="AX53" s="5">
        <f t="shared" ca="1" si="30"/>
        <v>395.4004842501609</v>
      </c>
      <c r="AY53" s="5">
        <f t="shared" ca="1" si="30"/>
        <v>559.90215858765214</v>
      </c>
      <c r="AZ53" s="5">
        <f t="shared" ca="1" si="30"/>
        <v>445.69840002967879</v>
      </c>
      <c r="BA53" s="5">
        <f t="shared" ca="1" si="30"/>
        <v>558.75827749897564</v>
      </c>
      <c r="BB53" s="5">
        <f t="shared" ca="1" si="30"/>
        <v>455.68282469934383</v>
      </c>
      <c r="BC53" s="5">
        <f t="shared" ca="1" si="32"/>
        <v>737.23303492657715</v>
      </c>
      <c r="BD53" s="5">
        <f t="shared" ca="1" si="32"/>
        <v>588.25176257999181</v>
      </c>
      <c r="BE53" s="5">
        <f t="shared" ca="1" si="32"/>
        <v>453.16115285740722</v>
      </c>
      <c r="BF53" s="5">
        <f t="shared" ca="1" si="32"/>
        <v>588.45965086716058</v>
      </c>
      <c r="BG53" s="5">
        <f t="shared" ca="1" si="32"/>
        <v>564.96855108402485</v>
      </c>
      <c r="BH53" s="5">
        <f t="shared" ca="1" si="32"/>
        <v>257.34633257334673</v>
      </c>
      <c r="BI53" s="5">
        <f t="shared" ca="1" si="32"/>
        <v>423.54080802696194</v>
      </c>
      <c r="BJ53" s="5">
        <f t="shared" ca="1" si="32"/>
        <v>444.21270336088173</v>
      </c>
      <c r="BK53" s="5">
        <f t="shared" ca="1" si="32"/>
        <v>561.4373784448502</v>
      </c>
      <c r="BL53" s="5">
        <f t="shared" ca="1" si="32"/>
        <v>429.11211763510914</v>
      </c>
      <c r="BM53" s="5">
        <f t="shared" ca="1" si="32"/>
        <v>301.69464998750993</v>
      </c>
      <c r="BN53" s="5">
        <f t="shared" ca="1" si="32"/>
        <v>387.10103804400774</v>
      </c>
      <c r="BO53" s="5">
        <f t="shared" ca="1" si="32"/>
        <v>545.97504336319093</v>
      </c>
      <c r="BP53" s="5">
        <f t="shared" ca="1" si="32"/>
        <v>514.18981930060693</v>
      </c>
      <c r="BQ53" s="5">
        <f t="shared" ca="1" si="32"/>
        <v>553.72342759298613</v>
      </c>
      <c r="BR53" s="5">
        <f t="shared" ca="1" si="32"/>
        <v>313.17121025867925</v>
      </c>
      <c r="BS53" s="5">
        <f t="shared" ca="1" si="33"/>
        <v>673.35906023369034</v>
      </c>
      <c r="BT53" s="5">
        <f t="shared" ca="1" si="33"/>
        <v>631.17513873506823</v>
      </c>
      <c r="BU53" s="5">
        <f t="shared" ca="1" si="33"/>
        <v>594.47679394831073</v>
      </c>
      <c r="BV53" s="5">
        <f t="shared" ca="1" si="33"/>
        <v>614.1117656959201</v>
      </c>
      <c r="BW53" s="5">
        <f t="shared" ca="1" si="33"/>
        <v>455.82960302776519</v>
      </c>
      <c r="BX53" s="5">
        <f t="shared" ca="1" si="33"/>
        <v>263.0378337375181</v>
      </c>
      <c r="BY53" s="5">
        <f t="shared" ca="1" si="33"/>
        <v>511.24890123898371</v>
      </c>
      <c r="BZ53" s="5">
        <f t="shared" ca="1" si="33"/>
        <v>491.51477558598577</v>
      </c>
      <c r="CA53" s="5">
        <f t="shared" ca="1" si="33"/>
        <v>383.0918325389531</v>
      </c>
      <c r="CB53" s="5">
        <f t="shared" ca="1" si="33"/>
        <v>667.28179478085906</v>
      </c>
      <c r="CC53" s="5">
        <f t="shared" ca="1" si="33"/>
        <v>495.747233049881</v>
      </c>
      <c r="CD53" s="5">
        <f t="shared" ca="1" si="33"/>
        <v>426.37168324932873</v>
      </c>
      <c r="CE53" s="5">
        <f t="shared" ca="1" si="33"/>
        <v>531.99858903077518</v>
      </c>
    </row>
    <row r="54" spans="1:83" x14ac:dyDescent="0.25">
      <c r="A54" s="16">
        <f t="shared" si="0"/>
        <v>54</v>
      </c>
      <c r="C54" s="13">
        <v>19</v>
      </c>
      <c r="D54" s="5">
        <f t="shared" ca="1" si="34"/>
        <v>539.22563152882219</v>
      </c>
      <c r="E54" s="5">
        <f t="shared" ca="1" si="34"/>
        <v>540.50263026765845</v>
      </c>
      <c r="F54" s="5">
        <f t="shared" ca="1" si="34"/>
        <v>451.47908711684681</v>
      </c>
      <c r="G54" s="5">
        <f t="shared" ca="1" si="34"/>
        <v>465.17204032274395</v>
      </c>
      <c r="H54" s="5">
        <f t="shared" ca="1" si="34"/>
        <v>531.94173401713374</v>
      </c>
      <c r="I54" s="5">
        <f t="shared" ca="1" si="34"/>
        <v>571.18871345021046</v>
      </c>
      <c r="J54" s="5">
        <f t="shared" ca="1" si="34"/>
        <v>426.84767113950704</v>
      </c>
      <c r="K54" s="5">
        <f t="shared" ca="1" si="34"/>
        <v>442.05906466331822</v>
      </c>
      <c r="L54" s="5">
        <f t="shared" ca="1" si="34"/>
        <v>373.07033741867576</v>
      </c>
      <c r="M54" s="5">
        <f t="shared" ca="1" si="34"/>
        <v>465.51338230037413</v>
      </c>
      <c r="N54" s="5">
        <f t="shared" ca="1" si="34"/>
        <v>405.9599911483707</v>
      </c>
      <c r="O54" s="5">
        <f t="shared" ca="1" si="34"/>
        <v>579.6067520267477</v>
      </c>
      <c r="P54" s="5">
        <f t="shared" ca="1" si="34"/>
        <v>376.65322516565618</v>
      </c>
      <c r="Q54" s="5">
        <f t="shared" ca="1" si="34"/>
        <v>574.3904994789101</v>
      </c>
      <c r="R54" s="5">
        <f t="shared" ca="1" si="34"/>
        <v>631.84373409374007</v>
      </c>
      <c r="S54" s="5">
        <f t="shared" ca="1" si="34"/>
        <v>556.71150724794927</v>
      </c>
      <c r="T54" s="5">
        <f t="shared" ca="1" si="35"/>
        <v>608.40425973680226</v>
      </c>
      <c r="U54" s="5">
        <f t="shared" ca="1" si="35"/>
        <v>307.34709809018472</v>
      </c>
      <c r="V54" s="5">
        <f t="shared" ca="1" si="35"/>
        <v>551.05865176392092</v>
      </c>
      <c r="W54" s="5">
        <f t="shared" ca="1" si="35"/>
        <v>579.63365901105044</v>
      </c>
      <c r="X54" s="5">
        <f t="shared" ca="1" si="35"/>
        <v>449.27748567146614</v>
      </c>
      <c r="Y54" s="5">
        <f t="shared" ca="1" si="35"/>
        <v>442.46044798360356</v>
      </c>
      <c r="Z54" s="5">
        <f t="shared" ca="1" si="35"/>
        <v>614.24145754399649</v>
      </c>
      <c r="AA54" s="5">
        <f t="shared" ca="1" si="35"/>
        <v>417.17219963242127</v>
      </c>
      <c r="AB54" s="5">
        <f t="shared" ca="1" si="35"/>
        <v>460.60100889834729</v>
      </c>
      <c r="AC54" s="5">
        <f t="shared" ca="1" si="35"/>
        <v>721.01626182283724</v>
      </c>
      <c r="AD54" s="5">
        <f t="shared" ca="1" si="35"/>
        <v>539.64195865454815</v>
      </c>
      <c r="AE54" s="5">
        <f t="shared" ca="1" si="35"/>
        <v>618.32795443771624</v>
      </c>
      <c r="AF54" s="5">
        <f t="shared" ca="1" si="35"/>
        <v>626.12142571557899</v>
      </c>
      <c r="AG54" s="5">
        <f t="shared" ca="1" si="35"/>
        <v>561.25922787757975</v>
      </c>
      <c r="AH54" s="5">
        <f t="shared" ca="1" si="35"/>
        <v>473.70476685270432</v>
      </c>
      <c r="AI54" s="5">
        <f t="shared" ca="1" si="35"/>
        <v>411.17790608867148</v>
      </c>
      <c r="AJ54" s="5">
        <f t="shared" ca="1" si="30"/>
        <v>470.20824873220698</v>
      </c>
      <c r="AK54" s="5">
        <f t="shared" ca="1" si="30"/>
        <v>636.87348894303386</v>
      </c>
      <c r="AL54" s="5">
        <f t="shared" ca="1" si="30"/>
        <v>503.99705546892295</v>
      </c>
      <c r="AM54" s="5">
        <f t="shared" ca="1" si="30"/>
        <v>586.62463337559427</v>
      </c>
      <c r="AN54" s="5">
        <f t="shared" ca="1" si="30"/>
        <v>615.08715161214695</v>
      </c>
      <c r="AO54" s="5">
        <f t="shared" ca="1" si="30"/>
        <v>597.36243541604836</v>
      </c>
      <c r="AP54" s="5">
        <f t="shared" ca="1" si="30"/>
        <v>429.15510997123789</v>
      </c>
      <c r="AQ54" s="5">
        <f t="shared" ca="1" si="30"/>
        <v>745.29430651679979</v>
      </c>
      <c r="AR54" s="5">
        <f t="shared" ca="1" si="30"/>
        <v>482.47950582736371</v>
      </c>
      <c r="AS54" s="5">
        <f t="shared" ca="1" si="30"/>
        <v>496.80255796762589</v>
      </c>
      <c r="AT54" s="5">
        <f t="shared" ca="1" si="30"/>
        <v>413.4401125950958</v>
      </c>
      <c r="AU54" s="5">
        <f t="shared" ca="1" si="30"/>
        <v>552.27725894074615</v>
      </c>
      <c r="AV54" s="5">
        <f t="shared" ca="1" si="30"/>
        <v>536.46226734676202</v>
      </c>
      <c r="AW54" s="5">
        <f t="shared" ca="1" si="30"/>
        <v>590.42881501303293</v>
      </c>
      <c r="AX54" s="5">
        <f t="shared" ca="1" si="30"/>
        <v>492.66667250879607</v>
      </c>
      <c r="AY54" s="5">
        <f t="shared" ca="1" si="30"/>
        <v>449.27274011763944</v>
      </c>
      <c r="AZ54" s="5">
        <f t="shared" ca="1" si="30"/>
        <v>546.33062194832314</v>
      </c>
      <c r="BA54" s="5">
        <f t="shared" ca="1" si="30"/>
        <v>369.80568492947089</v>
      </c>
      <c r="BB54" s="5">
        <f t="shared" ca="1" si="30"/>
        <v>541.80805208476397</v>
      </c>
      <c r="BC54" s="5">
        <f t="shared" ca="1" si="32"/>
        <v>308.00121733399033</v>
      </c>
      <c r="BD54" s="5">
        <f t="shared" ca="1" si="32"/>
        <v>502.5722305940219</v>
      </c>
      <c r="BE54" s="5">
        <f t="shared" ca="1" si="32"/>
        <v>375.66045289909499</v>
      </c>
      <c r="BF54" s="5">
        <f t="shared" ca="1" si="32"/>
        <v>585.0800211274385</v>
      </c>
      <c r="BG54" s="5">
        <f t="shared" ca="1" si="32"/>
        <v>574.27171438497555</v>
      </c>
      <c r="BH54" s="5">
        <f t="shared" ca="1" si="32"/>
        <v>481.69657201332444</v>
      </c>
      <c r="BI54" s="5">
        <f t="shared" ca="1" si="32"/>
        <v>435.90902340285373</v>
      </c>
      <c r="BJ54" s="5">
        <f t="shared" ca="1" si="32"/>
        <v>533.22599594400162</v>
      </c>
      <c r="BK54" s="5">
        <f t="shared" ca="1" si="32"/>
        <v>630.0441611599864</v>
      </c>
      <c r="BL54" s="5">
        <f t="shared" ca="1" si="32"/>
        <v>564.45919698800947</v>
      </c>
      <c r="BM54" s="5">
        <f t="shared" ca="1" si="32"/>
        <v>621.11353529910366</v>
      </c>
      <c r="BN54" s="5">
        <f t="shared" ca="1" si="32"/>
        <v>441.55950107044976</v>
      </c>
      <c r="BO54" s="5">
        <f t="shared" ca="1" si="32"/>
        <v>413.82525634851629</v>
      </c>
      <c r="BP54" s="5">
        <f t="shared" ca="1" si="32"/>
        <v>245.7272600488254</v>
      </c>
      <c r="BQ54" s="5">
        <f t="shared" ca="1" si="32"/>
        <v>413.77347056644044</v>
      </c>
      <c r="BR54" s="5">
        <f t="shared" ca="1" si="32"/>
        <v>802.58045063925647</v>
      </c>
      <c r="BS54" s="5">
        <f t="shared" ca="1" si="33"/>
        <v>384.21050608940192</v>
      </c>
      <c r="BT54" s="5">
        <f t="shared" ca="1" si="33"/>
        <v>476.4766116676538</v>
      </c>
      <c r="BU54" s="5">
        <f t="shared" ca="1" si="33"/>
        <v>539.2581849418757</v>
      </c>
      <c r="BV54" s="5">
        <f t="shared" ca="1" si="33"/>
        <v>591.12858046472024</v>
      </c>
      <c r="BW54" s="5">
        <f t="shared" ca="1" si="33"/>
        <v>366.81026561072679</v>
      </c>
      <c r="BX54" s="5">
        <f t="shared" ca="1" si="33"/>
        <v>523.84352408634936</v>
      </c>
      <c r="BY54" s="5">
        <f t="shared" ca="1" si="33"/>
        <v>481.72908547176291</v>
      </c>
      <c r="BZ54" s="5">
        <f t="shared" ca="1" si="33"/>
        <v>347.4416010390691</v>
      </c>
      <c r="CA54" s="5">
        <f t="shared" ca="1" si="33"/>
        <v>522.39683198926264</v>
      </c>
      <c r="CB54" s="5">
        <f t="shared" ca="1" si="33"/>
        <v>516.58325527460875</v>
      </c>
      <c r="CC54" s="5">
        <f t="shared" ca="1" si="33"/>
        <v>451.60383921201264</v>
      </c>
      <c r="CD54" s="5">
        <f t="shared" ca="1" si="33"/>
        <v>484.11862449608287</v>
      </c>
      <c r="CE54" s="5">
        <f t="shared" ca="1" si="33"/>
        <v>469.53401038543285</v>
      </c>
    </row>
    <row r="55" spans="1:83" x14ac:dyDescent="0.25">
      <c r="A55" s="16">
        <f t="shared" si="0"/>
        <v>55</v>
      </c>
      <c r="C55" s="13">
        <v>20</v>
      </c>
      <c r="D55" s="5">
        <f t="shared" ca="1" si="34"/>
        <v>359.97321343997038</v>
      </c>
      <c r="E55" s="5">
        <f t="shared" ca="1" si="34"/>
        <v>373.85375874220944</v>
      </c>
      <c r="F55" s="5">
        <f t="shared" ca="1" si="34"/>
        <v>465.17843710630058</v>
      </c>
      <c r="G55" s="5">
        <f t="shared" ca="1" si="34"/>
        <v>596.74236316551355</v>
      </c>
      <c r="H55" s="5">
        <f t="shared" ca="1" si="34"/>
        <v>534.40492743249013</v>
      </c>
      <c r="I55" s="5">
        <f t="shared" ca="1" si="34"/>
        <v>590.85004285784282</v>
      </c>
      <c r="J55" s="5">
        <f t="shared" ca="1" si="34"/>
        <v>546.27150443559992</v>
      </c>
      <c r="K55" s="5">
        <f t="shared" ca="1" si="34"/>
        <v>501.86281015692964</v>
      </c>
      <c r="L55" s="5">
        <f t="shared" ca="1" si="34"/>
        <v>512.94342865178169</v>
      </c>
      <c r="M55" s="5">
        <f t="shared" ca="1" si="34"/>
        <v>598.30699467368231</v>
      </c>
      <c r="N55" s="5">
        <f t="shared" ca="1" si="34"/>
        <v>566.33561638189008</v>
      </c>
      <c r="O55" s="5">
        <f t="shared" ca="1" si="34"/>
        <v>527.03259952199608</v>
      </c>
      <c r="P55" s="5">
        <f t="shared" ca="1" si="34"/>
        <v>409.05098263796617</v>
      </c>
      <c r="Q55" s="5">
        <f t="shared" ca="1" si="34"/>
        <v>398.68811516461989</v>
      </c>
      <c r="R55" s="5">
        <f t="shared" ca="1" si="34"/>
        <v>625.52261429733619</v>
      </c>
      <c r="S55" s="5">
        <f t="shared" ca="1" si="34"/>
        <v>716.44289940787849</v>
      </c>
      <c r="T55" s="5">
        <f t="shared" ca="1" si="35"/>
        <v>562.23290475863541</v>
      </c>
      <c r="U55" s="5">
        <f t="shared" ca="1" si="35"/>
        <v>506.90530721270119</v>
      </c>
      <c r="V55" s="5">
        <f t="shared" ca="1" si="35"/>
        <v>440.71341676963362</v>
      </c>
      <c r="W55" s="5">
        <f t="shared" ca="1" si="35"/>
        <v>426.05868378138985</v>
      </c>
      <c r="X55" s="5">
        <f t="shared" ca="1" si="35"/>
        <v>748.64308263520172</v>
      </c>
      <c r="Y55" s="5">
        <f t="shared" ca="1" si="35"/>
        <v>405.3053104148392</v>
      </c>
      <c r="Z55" s="5">
        <f t="shared" ca="1" si="35"/>
        <v>607.00951450640594</v>
      </c>
      <c r="AA55" s="5">
        <f t="shared" ca="1" si="35"/>
        <v>692.03001184247262</v>
      </c>
      <c r="AB55" s="5">
        <f t="shared" ca="1" si="35"/>
        <v>533.01458993483902</v>
      </c>
      <c r="AC55" s="5">
        <f t="shared" ca="1" si="35"/>
        <v>750.25183424074623</v>
      </c>
      <c r="AD55" s="5">
        <f t="shared" ca="1" si="35"/>
        <v>442.55328717094352</v>
      </c>
      <c r="AE55" s="5">
        <f t="shared" ca="1" si="35"/>
        <v>567.58749356479007</v>
      </c>
      <c r="AF55" s="5">
        <f t="shared" ca="1" si="35"/>
        <v>613.31744882861665</v>
      </c>
      <c r="AG55" s="5">
        <f t="shared" ca="1" si="35"/>
        <v>626.25371466928539</v>
      </c>
      <c r="AH55" s="5">
        <f t="shared" ca="1" si="35"/>
        <v>561.04079107006567</v>
      </c>
      <c r="AI55" s="5">
        <f t="shared" ca="1" si="35"/>
        <v>583.02961885546267</v>
      </c>
      <c r="AJ55" s="5">
        <f t="shared" ca="1" si="30"/>
        <v>418.88814635233166</v>
      </c>
      <c r="AK55" s="5">
        <f t="shared" ca="1" si="30"/>
        <v>332.61489080801823</v>
      </c>
      <c r="AL55" s="5">
        <f t="shared" ca="1" si="30"/>
        <v>660.23805595158888</v>
      </c>
      <c r="AM55" s="5">
        <f t="shared" ca="1" si="30"/>
        <v>500.70920004983992</v>
      </c>
      <c r="AN55" s="5">
        <f t="shared" ca="1" si="30"/>
        <v>484.9136119951196</v>
      </c>
      <c r="AO55" s="5">
        <f t="shared" ca="1" si="30"/>
        <v>385.61658218836084</v>
      </c>
      <c r="AP55" s="5">
        <f t="shared" ca="1" si="30"/>
        <v>535.01491001176078</v>
      </c>
      <c r="AQ55" s="5">
        <f t="shared" ca="1" si="30"/>
        <v>497.04167872544139</v>
      </c>
      <c r="AR55" s="5">
        <f t="shared" ref="AR55:BB55" ca="1" si="36">_xlfn.NORM.INV(RAND(),$B$3,$B$4)</f>
        <v>373.29890852094752</v>
      </c>
      <c r="AS55" s="5">
        <f t="shared" ca="1" si="36"/>
        <v>529.17091429538016</v>
      </c>
      <c r="AT55" s="5">
        <f t="shared" ca="1" si="36"/>
        <v>484.90503485946772</v>
      </c>
      <c r="AU55" s="5">
        <f t="shared" ca="1" si="36"/>
        <v>501.60155444735182</v>
      </c>
      <c r="AV55" s="5">
        <f t="shared" ca="1" si="36"/>
        <v>637.74086174869592</v>
      </c>
      <c r="AW55" s="5">
        <f t="shared" ca="1" si="36"/>
        <v>595.75661174608342</v>
      </c>
      <c r="AX55" s="5">
        <f t="shared" ca="1" si="36"/>
        <v>304.72682376366805</v>
      </c>
      <c r="AY55" s="5">
        <f t="shared" ca="1" si="36"/>
        <v>451.66846868545696</v>
      </c>
      <c r="AZ55" s="5">
        <f t="shared" ca="1" si="36"/>
        <v>465.1145726115754</v>
      </c>
      <c r="BA55" s="5">
        <f t="shared" ca="1" si="36"/>
        <v>595.03922914349243</v>
      </c>
      <c r="BB55" s="5">
        <f t="shared" ca="1" si="36"/>
        <v>482.73992619812753</v>
      </c>
      <c r="BC55" s="5">
        <f t="shared" ca="1" si="32"/>
        <v>300.12698197241838</v>
      </c>
      <c r="BD55" s="5">
        <f t="shared" ca="1" si="32"/>
        <v>496.40958694093638</v>
      </c>
      <c r="BE55" s="5">
        <f t="shared" ca="1" si="32"/>
        <v>512.19784822700399</v>
      </c>
      <c r="BF55" s="5">
        <f t="shared" ca="1" si="32"/>
        <v>376.51760624630322</v>
      </c>
      <c r="BG55" s="5">
        <f t="shared" ca="1" si="32"/>
        <v>466.74240791430697</v>
      </c>
      <c r="BH55" s="5">
        <f t="shared" ca="1" si="32"/>
        <v>562.14117884260986</v>
      </c>
      <c r="BI55" s="5">
        <f t="shared" ca="1" si="32"/>
        <v>529.30050273526308</v>
      </c>
      <c r="BJ55" s="5">
        <f t="shared" ca="1" si="32"/>
        <v>595.4357382523101</v>
      </c>
      <c r="BK55" s="5">
        <f t="shared" ca="1" si="32"/>
        <v>403.55915892355017</v>
      </c>
      <c r="BL55" s="5">
        <f t="shared" ca="1" si="32"/>
        <v>456.39365531331663</v>
      </c>
      <c r="BM55" s="5">
        <f t="shared" ca="1" si="32"/>
        <v>522.81267057195055</v>
      </c>
      <c r="BN55" s="5">
        <f t="shared" ca="1" si="32"/>
        <v>508.14501283217709</v>
      </c>
      <c r="BO55" s="5">
        <f t="shared" ca="1" si="32"/>
        <v>474.57332010218852</v>
      </c>
      <c r="BP55" s="5">
        <f t="shared" ca="1" si="32"/>
        <v>525.93209569698183</v>
      </c>
      <c r="BQ55" s="5">
        <f t="shared" ca="1" si="32"/>
        <v>377.99368330356407</v>
      </c>
      <c r="BR55" s="5">
        <f t="shared" ca="1" si="32"/>
        <v>500.22856934526726</v>
      </c>
      <c r="BS55" s="5">
        <f t="shared" ca="1" si="33"/>
        <v>400.19422296378383</v>
      </c>
      <c r="BT55" s="5">
        <f t="shared" ca="1" si="33"/>
        <v>140.48709156372411</v>
      </c>
      <c r="BU55" s="5">
        <f t="shared" ca="1" si="33"/>
        <v>588.54244232493068</v>
      </c>
      <c r="BV55" s="5">
        <f t="shared" ca="1" si="33"/>
        <v>594.56585305442445</v>
      </c>
      <c r="BW55" s="5">
        <f t="shared" ca="1" si="33"/>
        <v>514.89795264522365</v>
      </c>
      <c r="BX55" s="5">
        <f t="shared" ca="1" si="33"/>
        <v>500.82682469266075</v>
      </c>
      <c r="BY55" s="5">
        <f t="shared" ca="1" si="33"/>
        <v>573.00025985011757</v>
      </c>
      <c r="BZ55" s="5">
        <f t="shared" ca="1" si="33"/>
        <v>564.23964879506389</v>
      </c>
      <c r="CA55" s="5">
        <f t="shared" ca="1" si="33"/>
        <v>313.37481707512194</v>
      </c>
      <c r="CB55" s="5">
        <f t="shared" ca="1" si="33"/>
        <v>295.02624183897206</v>
      </c>
      <c r="CC55" s="5">
        <f t="shared" ca="1" si="33"/>
        <v>598.64416001620907</v>
      </c>
      <c r="CD55" s="5">
        <f t="shared" ca="1" si="33"/>
        <v>392.74755980536628</v>
      </c>
      <c r="CE55" s="5">
        <f t="shared" ca="1" si="33"/>
        <v>470.18566221335584</v>
      </c>
    </row>
    <row r="57" spans="1:83" x14ac:dyDescent="0.25">
      <c r="A57" t="s">
        <v>31</v>
      </c>
      <c r="H57" s="9" t="s">
        <v>32</v>
      </c>
      <c r="I57" s="7" t="s">
        <v>33</v>
      </c>
    </row>
    <row r="58" spans="1:83" x14ac:dyDescent="0.25">
      <c r="A58" s="9" t="s">
        <v>32</v>
      </c>
      <c r="B58" s="7" t="s">
        <v>33</v>
      </c>
      <c r="H58" s="5" t="str">
        <f>CHAR(COLUMN(P3)+64)&amp;ROW(P3)</f>
        <v>P3</v>
      </c>
      <c r="I58" t="str">
        <f ca="1">_xlfn.FORMULATEXT(P3)</f>
        <v>=H4/H3</v>
      </c>
      <c r="J58" s="5"/>
    </row>
    <row r="59" spans="1:83" x14ac:dyDescent="0.25">
      <c r="A59" s="5" t="str">
        <f>CHAR(COLUMN(H3)+64)&amp;ROW(H3)</f>
        <v>H3</v>
      </c>
      <c r="B59" t="str">
        <f ca="1">_xlfn.FORMULATEXT(H3)</f>
        <v>=STDEV(D7:CE7)</v>
      </c>
    </row>
    <row r="60" spans="1:83" x14ac:dyDescent="0.25">
      <c r="A60" s="5" t="str">
        <f>CHAR(COLUMN(H4)+64)&amp;ROW(H4)</f>
        <v>H4</v>
      </c>
      <c r="B60" t="str">
        <f ca="1">_xlfn.FORMULATEXT(H4)</f>
        <v>=STDEV(D8:CE8)</v>
      </c>
      <c r="H60" s="9" t="s">
        <v>32</v>
      </c>
      <c r="I60" s="7" t="s">
        <v>33</v>
      </c>
    </row>
    <row r="61" spans="1:83" x14ac:dyDescent="0.25">
      <c r="H61" s="5" t="str">
        <f t="shared" ref="H61:H66" si="37">CHAR(COLUMN(W7)+64)&amp;ROW(W7)</f>
        <v>W7</v>
      </c>
      <c r="I61" s="6" t="str">
        <f t="shared" ref="I61:I66" ca="1" si="38">_xlfn.FORMULATEXT(W7)</f>
        <v>=ROUND(AVERAGE(W36:W55),0)</v>
      </c>
    </row>
    <row r="62" spans="1:83" x14ac:dyDescent="0.25">
      <c r="A62" s="9" t="s">
        <v>32</v>
      </c>
      <c r="B62" s="7" t="s">
        <v>33</v>
      </c>
      <c r="H62" s="5" t="str">
        <f t="shared" si="37"/>
        <v>W8</v>
      </c>
      <c r="I62" s="6" t="str">
        <f t="shared" ca="1" si="38"/>
        <v>=MEDIAN(W36:W55)</v>
      </c>
    </row>
    <row r="63" spans="1:83" x14ac:dyDescent="0.25">
      <c r="A63" s="5" t="str">
        <f>CHAR(COLUMN(C9)+64)&amp;ROW(C9)</f>
        <v>C9</v>
      </c>
      <c r="B63" s="6" t="str">
        <f ca="1">_xlfn.FORMULATEXT(C9)</f>
        <v>=COUNTIF(D9:CE9,"=Y")/P4</v>
      </c>
      <c r="H63" s="5" t="str">
        <f t="shared" si="37"/>
        <v>W9</v>
      </c>
      <c r="I63" s="6" t="str">
        <f t="shared" ca="1" si="38"/>
        <v>=IF(ABS(W8-$B3)&gt;ABS(W7-$B3),"Y","")</v>
      </c>
    </row>
    <row r="64" spans="1:83" x14ac:dyDescent="0.25">
      <c r="A64" s="5" t="str">
        <f>CHAR(COLUMN(C10)+64)&amp;ROW(C10)</f>
        <v>C10</v>
      </c>
      <c r="B64" s="6" t="str">
        <f ca="1">_xlfn.FORMULATEXT(C10)</f>
        <v>=COUNTIF(D10:CE10,"=Y")/P4</v>
      </c>
      <c r="H64" s="5" t="str">
        <f t="shared" si="37"/>
        <v>W10</v>
      </c>
      <c r="I64" s="6" t="str">
        <f t="shared" ca="1" si="38"/>
        <v>=IF((W7-$B3)*(W8-$B3)&gt;=0,"Y","")</v>
      </c>
    </row>
    <row r="65" spans="1:9" x14ac:dyDescent="0.25">
      <c r="A65" s="5" t="str">
        <f>CHAR(COLUMN(C11)+64)&amp;ROW(C11)</f>
        <v>C11</v>
      </c>
      <c r="B65" s="6" t="str">
        <f ca="1">_xlfn.FORMULATEXT(C11)</f>
        <v>=COUNTIF(D11:CE11,"=Y")/P4</v>
      </c>
      <c r="H65" s="5" t="str">
        <f t="shared" si="37"/>
        <v>W11</v>
      </c>
      <c r="I65" s="6" t="str">
        <f t="shared" ca="1" si="38"/>
        <v>=IF(AND(W$9="Y",W$10="Y")=TRUE,"Y","")</v>
      </c>
    </row>
    <row r="66" spans="1:9" x14ac:dyDescent="0.25">
      <c r="A66" s="5" t="str">
        <f>CHAR(COLUMN(C12)+64)&amp;ROW(C12)</f>
        <v>C12</v>
      </c>
      <c r="B66" s="6" t="str">
        <f ca="1">_xlfn.FORMULATEXT(C12)</f>
        <v>=COUNTIF(D12:CE12,"=Y")/P4</v>
      </c>
      <c r="H66" s="5" t="str">
        <f t="shared" si="37"/>
        <v>W12</v>
      </c>
      <c r="I66" s="6" t="str">
        <f t="shared" ca="1" si="38"/>
        <v>=IF(AND(W$9="Y",W$10="")=TRUE,"Y","")</v>
      </c>
    </row>
    <row r="67" spans="1:9" x14ac:dyDescent="0.25">
      <c r="B67" s="6"/>
    </row>
    <row r="68" spans="1:9" x14ac:dyDescent="0.25">
      <c r="A68" s="5" t="str">
        <f>CHAR(COLUMN(W14)+64)&amp;ROW(W14)</f>
        <v>W14</v>
      </c>
      <c r="B68" s="6" t="str">
        <f ca="1">_xlfn.FORMULATEXT(W14)</f>
        <v>=LARGE(W$36:W$55,$C14)</v>
      </c>
      <c r="H68" s="5" t="str">
        <f>CHAR(COLUMN(W36)+64)&amp;ROW(W36)</f>
        <v>W36</v>
      </c>
      <c r="I68" s="6" t="str">
        <f ca="1">_xlfn.FORMULATEXT(W36)</f>
        <v>=NORM.INV(RAND(),$B$3,$B$4)</v>
      </c>
    </row>
    <row r="71" spans="1:9" x14ac:dyDescent="0.25">
      <c r="H71" s="5"/>
      <c r="I71" s="6"/>
    </row>
  </sheetData>
  <pageMargins left="0.7" right="0.7" top="0.75" bottom="0.75" header="0.3" footer="0.3"/>
  <pageSetup orientation="landscape" r:id="rId1"/>
  <headerFooter>
    <oddHeader xml:space="preserve">&amp;LNormal Distribution&amp;CHow often is |Median| &gt; |Mean|?&amp;RV0G
</oddHeader>
    <oddFooter>&amp;L&amp;F&amp;C&amp;A&amp;R80 groups; 20 each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Uniform-Integer20-10</vt:lpstr>
      <vt:lpstr>Normal-Zscore20-10</vt:lpstr>
      <vt:lpstr>Uniform-Integer80-10</vt:lpstr>
      <vt:lpstr>Normal-Zscore80-10</vt:lpstr>
      <vt:lpstr>Uniform-Integer80-20</vt:lpstr>
      <vt:lpstr>Normal-Zscore80-20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Median-Mean Comparison: Uniform-Integer and Normal</dc:title>
  <dc:creator>Milo Schield</dc:creator>
  <cp:lastModifiedBy>Milo Schield</cp:lastModifiedBy>
  <cp:lastPrinted>2016-01-24T03:22:04Z</cp:lastPrinted>
  <dcterms:created xsi:type="dcterms:W3CDTF">2016-01-24T03:10:01Z</dcterms:created>
  <dcterms:modified xsi:type="dcterms:W3CDTF">2016-01-30T10:37:24Z</dcterms:modified>
</cp:coreProperties>
</file>