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20\0Stat\3-Courses\3-XL-Data\"/>
    </mc:Choice>
  </mc:AlternateContent>
  <bookViews>
    <workbookView xWindow="0" yWindow="0" windowWidth="25600" windowHeight="12160" activeTab="1"/>
  </bookViews>
  <sheets>
    <sheet name="N1" sheetId="4" r:id="rId1"/>
    <sheet name="N2" sheetId="7" r:id="rId2"/>
  </sheets>
  <calcPr calcId="152511"/>
</workbook>
</file>

<file path=xl/calcChain.xml><?xml version="1.0" encoding="utf-8"?>
<calcChain xmlns="http://schemas.openxmlformats.org/spreadsheetml/2006/main">
  <c r="F2" i="7" l="1"/>
  <c r="F3" i="7"/>
  <c r="F6" i="7"/>
  <c r="F7" i="7"/>
  <c r="A11" i="7"/>
  <c r="A12" i="7"/>
  <c r="A9" i="7"/>
  <c r="A10" i="7"/>
  <c r="F2" i="4" l="1"/>
  <c r="F3" i="4"/>
  <c r="F6" i="4"/>
  <c r="F7" i="4"/>
  <c r="B22" i="4"/>
  <c r="C22" i="4"/>
  <c r="A22" i="4"/>
  <c r="A9" i="4"/>
  <c r="A10" i="4"/>
  <c r="B21" i="4"/>
  <c r="C21" i="4"/>
  <c r="A21" i="4"/>
  <c r="B20" i="4"/>
  <c r="C20" i="4"/>
  <c r="A20" i="4"/>
  <c r="B19" i="4"/>
  <c r="C19" i="4"/>
  <c r="A19" i="4"/>
  <c r="A8" i="7" l="1"/>
  <c r="A7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F17" i="7"/>
  <c r="F16" i="7"/>
  <c r="F15" i="7"/>
  <c r="F14" i="7"/>
  <c r="F13" i="7"/>
  <c r="F12" i="7"/>
  <c r="F11" i="7"/>
  <c r="F10" i="7"/>
  <c r="F9" i="7"/>
  <c r="F8" i="7"/>
  <c r="F5" i="7"/>
  <c r="F4" i="7"/>
  <c r="A8" i="4"/>
  <c r="A7" i="4"/>
  <c r="A12" i="4"/>
  <c r="A11" i="4"/>
  <c r="B18" i="4" l="1"/>
  <c r="C18" i="4"/>
  <c r="D18" i="4"/>
  <c r="E18" i="4"/>
  <c r="A18" i="4"/>
  <c r="H18" i="4"/>
  <c r="I18" i="4"/>
  <c r="J18" i="4"/>
  <c r="K18" i="4"/>
  <c r="L18" i="4"/>
  <c r="M18" i="4"/>
  <c r="G18" i="4"/>
  <c r="F5" i="4"/>
  <c r="F4" i="4"/>
  <c r="F36" i="4" l="1"/>
  <c r="F37" i="4"/>
  <c r="F25" i="4"/>
  <c r="F26" i="4"/>
  <c r="F27" i="4"/>
  <c r="F28" i="4"/>
  <c r="F29" i="4"/>
  <c r="F30" i="4"/>
  <c r="F31" i="4"/>
  <c r="F32" i="4"/>
  <c r="F33" i="4"/>
  <c r="F34" i="4"/>
  <c r="F35" i="4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</calcChain>
</file>

<file path=xl/sharedStrings.xml><?xml version="1.0" encoding="utf-8"?>
<sst xmlns="http://schemas.openxmlformats.org/spreadsheetml/2006/main" count="60" uniqueCount="48">
  <si>
    <t>Height</t>
  </si>
  <si>
    <t>Weight</t>
  </si>
  <si>
    <t>Pulse1</t>
  </si>
  <si>
    <t>Row</t>
  </si>
  <si>
    <t>Min</t>
  </si>
  <si>
    <t>Max</t>
  </si>
  <si>
    <t>Step 1:</t>
  </si>
  <si>
    <t xml:space="preserve">         Output Range:    G19</t>
  </si>
  <si>
    <t>Step 2</t>
  </si>
  <si>
    <t>Step 3:</t>
  </si>
  <si>
    <t>INSTRUCTIONS:</t>
  </si>
  <si>
    <t>Wt-P1max</t>
  </si>
  <si>
    <t>Wt-P1min</t>
  </si>
  <si>
    <t>Add Series:Wt-P1min &amp; Wt-P1max</t>
  </si>
  <si>
    <t>Insert XY Plot: Weight vs. Height</t>
  </si>
  <si>
    <t>Enter formula.  Pull over/down.</t>
  </si>
  <si>
    <t>Insert XY Plot: Rest Pulse  vs. Height</t>
  </si>
  <si>
    <t>Enter formula.  Pull over/down</t>
  </si>
  <si>
    <t>Add Series:P1-Wtmin &amp; P1-Wtmax</t>
  </si>
  <si>
    <t>P1-WtMin</t>
  </si>
  <si>
    <t>P1-WtMax</t>
  </si>
  <si>
    <t>Data/Analysis/Data Analysis/Regression</t>
  </si>
  <si>
    <t>Paint: Line/Solid; Marker/No-Line</t>
  </si>
  <si>
    <t>Average</t>
  </si>
  <si>
    <t>Correlation</t>
  </si>
  <si>
    <t>=H$35+H$37*B25+H$36*A$19</t>
  </si>
  <si>
    <t>=H$35+H$37*B25+H$36*A$20</t>
  </si>
  <si>
    <t>Col</t>
  </si>
  <si>
    <t xml:space="preserve">         Input Y Range -- C25:C116</t>
  </si>
  <si>
    <r>
      <t xml:space="preserve">         Input X Range  --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25: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116.</t>
    </r>
  </si>
  <si>
    <r>
      <t>Insert Heading, X axis, equation &amp; R</t>
    </r>
    <r>
      <rPr>
        <vertAlign val="superscript"/>
        <sz val="10"/>
        <rFont val="Arial"/>
        <family val="2"/>
      </rPr>
      <t>2</t>
    </r>
  </si>
  <si>
    <t>Pull D32:E23 down to row 116</t>
  </si>
  <si>
    <t xml:space="preserve">         Input Y Range -- A25:A116</t>
  </si>
  <si>
    <t>=MIN(A25:A116)      Pull right to Col C</t>
  </si>
  <si>
    <t>=MAX(A25:A116)     Pull right to Col C</t>
  </si>
  <si>
    <t>=AVERAGE(A25:A116)  Pull right to C</t>
  </si>
  <si>
    <t>=CORREL(A25:A116, $C25:$C116)</t>
  </si>
  <si>
    <t>=MIN(C25:C116)      Pull left to Col A</t>
  </si>
  <si>
    <t>=MAX(C25:C116)     Pull left to Col A</t>
  </si>
  <si>
    <t>=AVERAGE(C25:C116)  Pull left to A</t>
  </si>
  <si>
    <t>=CORREL($A25:$A116, C25:C116)</t>
  </si>
  <si>
    <r>
      <t xml:space="preserve">         Input X Range  -- B25: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116.</t>
    </r>
  </si>
  <si>
    <t>=H$35+H$36*B25+H$37*C$19</t>
  </si>
  <si>
    <t>=H$35+H$36*B25+H$37*C$20</t>
  </si>
  <si>
    <t>Step 3</t>
  </si>
  <si>
    <t>Pull D23:E23 down to row 116</t>
  </si>
  <si>
    <r>
      <t xml:space="preserve">         Output Range:    </t>
    </r>
    <r>
      <rPr>
        <b/>
        <sz val="10"/>
        <rFont val="Arial"/>
        <family val="2"/>
      </rPr>
      <t>G19</t>
    </r>
  </si>
  <si>
    <r>
      <rPr>
        <sz val="10"/>
        <rFont val="Arial"/>
        <family val="2"/>
      </rPr>
      <t>Insert Heading, Xaxis, equation &amp; R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</si>
</sst>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view="pageLayout" topLeftCell="A8" zoomScaleNormal="100" workbookViewId="0">
      <selection activeCell="H27" sqref="H27"/>
    </sheetView>
  </sheetViews>
  <sheetFormatPr defaultRowHeight="12.5" x14ac:dyDescent="0.25"/>
  <cols>
    <col min="1" max="1" width="6.7265625" style="1" customWidth="1"/>
    <col min="2" max="2" width="6.54296875" style="1" customWidth="1"/>
    <col min="3" max="3" width="7.453125" style="1" customWidth="1"/>
    <col min="4" max="5" width="9.7265625" customWidth="1"/>
    <col min="6" max="6" width="2.7265625" style="1" customWidth="1"/>
    <col min="14" max="14" width="9.26953125" customWidth="1"/>
    <col min="15" max="15" width="7" customWidth="1"/>
  </cols>
  <sheetData>
    <row r="1" spans="1:13" ht="13" x14ac:dyDescent="0.3">
      <c r="A1" s="9" t="s">
        <v>10</v>
      </c>
      <c r="F1" s="2" t="s">
        <v>27</v>
      </c>
      <c r="H1" s="2"/>
      <c r="I1" s="2"/>
      <c r="J1" s="2"/>
      <c r="K1" s="2"/>
      <c r="L1" s="2"/>
      <c r="M1" s="2"/>
    </row>
    <row r="2" spans="1:13" x14ac:dyDescent="0.25">
      <c r="A2" s="2" t="s">
        <v>6</v>
      </c>
      <c r="B2" s="4" t="s">
        <v>21</v>
      </c>
      <c r="F2" s="6">
        <f>ROW()</f>
        <v>2</v>
      </c>
    </row>
    <row r="3" spans="1:13" x14ac:dyDescent="0.25">
      <c r="B3" s="4" t="s">
        <v>28</v>
      </c>
      <c r="F3" s="6">
        <f>ROW()</f>
        <v>3</v>
      </c>
    </row>
    <row r="4" spans="1:13" ht="13" x14ac:dyDescent="0.3">
      <c r="B4" s="4" t="s">
        <v>29</v>
      </c>
      <c r="F4" s="6">
        <f>ROW()</f>
        <v>4</v>
      </c>
    </row>
    <row r="5" spans="1:13" x14ac:dyDescent="0.25">
      <c r="B5" s="4" t="s">
        <v>7</v>
      </c>
      <c r="F5" s="6">
        <f>ROW()</f>
        <v>5</v>
      </c>
    </row>
    <row r="6" spans="1:13" x14ac:dyDescent="0.25">
      <c r="A6" s="2" t="s">
        <v>8</v>
      </c>
      <c r="B6" s="4" t="s">
        <v>15</v>
      </c>
      <c r="F6" s="6">
        <f>ROW()</f>
        <v>6</v>
      </c>
    </row>
    <row r="7" spans="1:13" x14ac:dyDescent="0.25">
      <c r="A7" s="8" t="str">
        <f>CHAR(COLUMN(A19)+64)&amp;ROW(A19)</f>
        <v>A19</v>
      </c>
      <c r="B7" s="11" t="s">
        <v>33</v>
      </c>
      <c r="F7" s="6">
        <f>ROW()</f>
        <v>7</v>
      </c>
      <c r="H7" s="11"/>
    </row>
    <row r="8" spans="1:13" x14ac:dyDescent="0.25">
      <c r="A8" s="8" t="str">
        <f>CHAR(COLUMN(A20)+64)&amp;ROW(A20)</f>
        <v>A20</v>
      </c>
      <c r="B8" s="11" t="s">
        <v>34</v>
      </c>
      <c r="F8" s="6">
        <f>ROW()</f>
        <v>8</v>
      </c>
      <c r="H8" s="11"/>
    </row>
    <row r="9" spans="1:13" x14ac:dyDescent="0.25">
      <c r="A9" s="8" t="str">
        <f>CHAR(COLUMN(A21)+64)&amp;ROW(A21)</f>
        <v>A21</v>
      </c>
      <c r="B9" s="11" t="s">
        <v>35</v>
      </c>
      <c r="F9" s="6">
        <f>ROW()</f>
        <v>9</v>
      </c>
      <c r="H9" s="11"/>
    </row>
    <row r="10" spans="1:13" x14ac:dyDescent="0.25">
      <c r="A10" s="8" t="str">
        <f>CHAR(COLUMN(A22)+64)&amp;ROW(A22)</f>
        <v>A22</v>
      </c>
      <c r="B10" s="11" t="s">
        <v>36</v>
      </c>
      <c r="F10" s="6">
        <f>ROW()</f>
        <v>10</v>
      </c>
      <c r="H10" s="11"/>
    </row>
    <row r="11" spans="1:13" x14ac:dyDescent="0.25">
      <c r="A11" s="8" t="str">
        <f>CHAR(COLUMN(D25)+64)&amp;ROW(D25)</f>
        <v>D25</v>
      </c>
      <c r="B11" s="11" t="s">
        <v>25</v>
      </c>
      <c r="F11" s="6">
        <f>ROW()</f>
        <v>11</v>
      </c>
      <c r="H11" s="11"/>
    </row>
    <row r="12" spans="1:13" x14ac:dyDescent="0.25">
      <c r="A12" s="8" t="str">
        <f>CHAR(COLUMN(E25)+64)&amp;ROW(E25)</f>
        <v>E25</v>
      </c>
      <c r="B12" s="11" t="s">
        <v>26</v>
      </c>
      <c r="F12" s="6">
        <f>ROW()</f>
        <v>12</v>
      </c>
      <c r="H12" s="11"/>
    </row>
    <row r="13" spans="1:13" x14ac:dyDescent="0.25">
      <c r="C13" s="4" t="s">
        <v>31</v>
      </c>
      <c r="F13" s="6">
        <f>ROW()</f>
        <v>13</v>
      </c>
    </row>
    <row r="14" spans="1:13" x14ac:dyDescent="0.25">
      <c r="A14" s="2" t="s">
        <v>9</v>
      </c>
      <c r="B14" s="4" t="s">
        <v>14</v>
      </c>
      <c r="F14" s="6">
        <f>ROW()</f>
        <v>14</v>
      </c>
    </row>
    <row r="15" spans="1:13" x14ac:dyDescent="0.25">
      <c r="B15" s="4" t="s">
        <v>13</v>
      </c>
      <c r="F15" s="6">
        <f>ROW()</f>
        <v>15</v>
      </c>
    </row>
    <row r="16" spans="1:13" x14ac:dyDescent="0.25">
      <c r="B16" s="7" t="s">
        <v>22</v>
      </c>
      <c r="F16" s="6">
        <f>ROW()</f>
        <v>16</v>
      </c>
    </row>
    <row r="17" spans="1:13" ht="14.5" x14ac:dyDescent="0.25">
      <c r="B17" s="4" t="s">
        <v>30</v>
      </c>
      <c r="F17" s="6">
        <f>ROW()</f>
        <v>17</v>
      </c>
    </row>
    <row r="18" spans="1:13" x14ac:dyDescent="0.25">
      <c r="A18" s="6" t="str">
        <f>CHAR(COLUMN()+64)</f>
        <v>A</v>
      </c>
      <c r="B18" s="6" t="str">
        <f t="shared" ref="B18:E18" si="0">CHAR(COLUMN()+64)</f>
        <v>B</v>
      </c>
      <c r="C18" s="6" t="str">
        <f t="shared" si="0"/>
        <v>C</v>
      </c>
      <c r="D18" s="6" t="str">
        <f t="shared" si="0"/>
        <v>D</v>
      </c>
      <c r="E18" s="6" t="str">
        <f t="shared" si="0"/>
        <v>E</v>
      </c>
      <c r="F18" s="6">
        <f>ROW()</f>
        <v>18</v>
      </c>
      <c r="G18" s="6" t="str">
        <f>CHAR(COLUMN()+64)</f>
        <v>G</v>
      </c>
      <c r="H18" s="6" t="str">
        <f t="shared" ref="H18:M18" si="1">CHAR(COLUMN()+64)</f>
        <v>H</v>
      </c>
      <c r="I18" s="6" t="str">
        <f t="shared" si="1"/>
        <v>I</v>
      </c>
      <c r="J18" s="6" t="str">
        <f t="shared" si="1"/>
        <v>J</v>
      </c>
      <c r="K18" s="6" t="str">
        <f t="shared" si="1"/>
        <v>K</v>
      </c>
      <c r="L18" s="6" t="str">
        <f t="shared" si="1"/>
        <v>L</v>
      </c>
      <c r="M18" s="6" t="str">
        <f t="shared" si="1"/>
        <v>M</v>
      </c>
    </row>
    <row r="19" spans="1:13" x14ac:dyDescent="0.25">
      <c r="A19" s="5">
        <f>MIN(A$25:A$116)</f>
        <v>48</v>
      </c>
      <c r="B19" s="5">
        <f t="shared" ref="B19:C19" si="2">MIN(B$25:B$116)</f>
        <v>61</v>
      </c>
      <c r="C19" s="5">
        <f t="shared" si="2"/>
        <v>95</v>
      </c>
      <c r="D19" s="1" t="s">
        <v>4</v>
      </c>
      <c r="F19" s="6">
        <f>ROW()</f>
        <v>19</v>
      </c>
    </row>
    <row r="20" spans="1:13" x14ac:dyDescent="0.25">
      <c r="A20" s="5">
        <f>MAX(A$25:A$116)</f>
        <v>100</v>
      </c>
      <c r="B20" s="5">
        <f t="shared" ref="B20:C20" si="3">MAX(B$25:B$116)</f>
        <v>75</v>
      </c>
      <c r="C20" s="5">
        <f t="shared" si="3"/>
        <v>215</v>
      </c>
      <c r="D20" s="1" t="s">
        <v>5</v>
      </c>
      <c r="E20" s="2"/>
      <c r="F20" s="6">
        <f>ROW()</f>
        <v>20</v>
      </c>
    </row>
    <row r="21" spans="1:13" x14ac:dyDescent="0.25">
      <c r="A21" s="5">
        <f>AVERAGE(A$25:A$116)</f>
        <v>72.869565217391298</v>
      </c>
      <c r="B21" s="5">
        <f t="shared" ref="B21:C21" si="4">AVERAGE(B$25:B$116)</f>
        <v>68.717391304347828</v>
      </c>
      <c r="C21" s="5">
        <f t="shared" si="4"/>
        <v>145.15217391304347</v>
      </c>
      <c r="D21" s="2" t="s">
        <v>23</v>
      </c>
      <c r="E21" s="2"/>
      <c r="F21" s="6">
        <f>ROW()</f>
        <v>21</v>
      </c>
    </row>
    <row r="22" spans="1:13" x14ac:dyDescent="0.25">
      <c r="A22" s="10">
        <f>CORREL(A25:A116,$C25:$C116)</f>
        <v>-0.20221955461574748</v>
      </c>
      <c r="B22" s="10">
        <f t="shared" ref="B22:C22" si="5">CORREL(B25:B116,$C25:$C116)</f>
        <v>0.78486640966069421</v>
      </c>
      <c r="C22" s="10">
        <f t="shared" si="5"/>
        <v>1</v>
      </c>
      <c r="D22" s="2" t="s">
        <v>24</v>
      </c>
      <c r="F22" s="6">
        <f>ROW()</f>
        <v>22</v>
      </c>
    </row>
    <row r="23" spans="1:13" x14ac:dyDescent="0.25">
      <c r="F23" s="6">
        <f>ROW()</f>
        <v>23</v>
      </c>
    </row>
    <row r="24" spans="1:13" x14ac:dyDescent="0.25">
      <c r="A24" s="1" t="s">
        <v>2</v>
      </c>
      <c r="B24" s="1" t="s">
        <v>0</v>
      </c>
      <c r="C24" s="1" t="s">
        <v>1</v>
      </c>
      <c r="D24" s="2" t="s">
        <v>12</v>
      </c>
      <c r="E24" s="3" t="s">
        <v>11</v>
      </c>
      <c r="F24" s="6">
        <f>ROW()</f>
        <v>24</v>
      </c>
    </row>
    <row r="25" spans="1:13" x14ac:dyDescent="0.25">
      <c r="A25" s="1">
        <v>96</v>
      </c>
      <c r="B25" s="1">
        <v>61</v>
      </c>
      <c r="C25" s="1">
        <v>140</v>
      </c>
      <c r="D25" s="5"/>
      <c r="E25" s="5"/>
      <c r="F25" s="6">
        <f>ROW()</f>
        <v>25</v>
      </c>
    </row>
    <row r="26" spans="1:13" x14ac:dyDescent="0.25">
      <c r="A26" s="1">
        <v>76</v>
      </c>
      <c r="B26" s="1">
        <v>61.75</v>
      </c>
      <c r="C26" s="1">
        <v>108</v>
      </c>
      <c r="D26" s="5"/>
      <c r="E26" s="5"/>
      <c r="F26" s="6">
        <f>ROW()</f>
        <v>26</v>
      </c>
    </row>
    <row r="27" spans="1:13" x14ac:dyDescent="0.25">
      <c r="A27" s="1">
        <v>60</v>
      </c>
      <c r="B27" s="1">
        <v>62</v>
      </c>
      <c r="C27" s="1">
        <v>120</v>
      </c>
      <c r="D27" s="5"/>
      <c r="E27" s="5"/>
      <c r="F27" s="6">
        <f>ROW()</f>
        <v>27</v>
      </c>
    </row>
    <row r="28" spans="1:13" x14ac:dyDescent="0.25">
      <c r="A28" s="1">
        <v>68</v>
      </c>
      <c r="B28" s="1">
        <v>62</v>
      </c>
      <c r="C28" s="1">
        <v>110</v>
      </c>
      <c r="D28" s="5"/>
      <c r="E28" s="5"/>
      <c r="F28" s="6">
        <f>ROW()</f>
        <v>28</v>
      </c>
    </row>
    <row r="29" spans="1:13" x14ac:dyDescent="0.25">
      <c r="A29" s="1">
        <v>76</v>
      </c>
      <c r="B29" s="1">
        <v>62</v>
      </c>
      <c r="C29" s="1">
        <v>108</v>
      </c>
      <c r="D29" s="5"/>
      <c r="E29" s="5"/>
      <c r="F29" s="6">
        <f>ROW()</f>
        <v>29</v>
      </c>
    </row>
    <row r="30" spans="1:13" x14ac:dyDescent="0.25">
      <c r="A30" s="1">
        <v>94</v>
      </c>
      <c r="B30" s="1">
        <v>62</v>
      </c>
      <c r="C30" s="1">
        <v>131</v>
      </c>
      <c r="D30" s="5"/>
      <c r="E30" s="5"/>
      <c r="F30" s="6">
        <f>ROW()</f>
        <v>30</v>
      </c>
    </row>
    <row r="31" spans="1:13" x14ac:dyDescent="0.25">
      <c r="A31" s="1">
        <v>62</v>
      </c>
      <c r="B31" s="1">
        <v>62.75</v>
      </c>
      <c r="C31" s="1">
        <v>112</v>
      </c>
      <c r="D31" s="5"/>
      <c r="E31" s="5"/>
      <c r="F31" s="6">
        <f>ROW()</f>
        <v>31</v>
      </c>
    </row>
    <row r="32" spans="1:13" x14ac:dyDescent="0.25">
      <c r="A32" s="1">
        <v>72</v>
      </c>
      <c r="B32" s="1">
        <v>63</v>
      </c>
      <c r="C32" s="1">
        <v>118</v>
      </c>
      <c r="D32" s="5"/>
      <c r="E32" s="5"/>
      <c r="F32" s="6">
        <f>ROW()</f>
        <v>32</v>
      </c>
    </row>
    <row r="33" spans="1:6" x14ac:dyDescent="0.25">
      <c r="A33" s="1">
        <v>82</v>
      </c>
      <c r="B33" s="1">
        <v>63</v>
      </c>
      <c r="C33" s="1">
        <v>116</v>
      </c>
      <c r="D33" s="5"/>
      <c r="E33" s="5"/>
      <c r="F33" s="6">
        <f>ROW()</f>
        <v>33</v>
      </c>
    </row>
    <row r="34" spans="1:6" x14ac:dyDescent="0.25">
      <c r="A34" s="1">
        <v>87</v>
      </c>
      <c r="B34" s="1">
        <v>63</v>
      </c>
      <c r="C34" s="1">
        <v>95</v>
      </c>
      <c r="D34" s="5"/>
      <c r="E34" s="5"/>
      <c r="F34" s="6">
        <f>ROW()</f>
        <v>34</v>
      </c>
    </row>
    <row r="35" spans="1:6" x14ac:dyDescent="0.25">
      <c r="A35" s="1">
        <v>100</v>
      </c>
      <c r="B35" s="1">
        <v>63</v>
      </c>
      <c r="C35" s="1">
        <v>121</v>
      </c>
      <c r="D35" s="5"/>
      <c r="E35" s="5"/>
      <c r="F35" s="6">
        <f>ROW()</f>
        <v>35</v>
      </c>
    </row>
    <row r="36" spans="1:6" x14ac:dyDescent="0.25">
      <c r="A36" s="1">
        <v>80</v>
      </c>
      <c r="B36" s="1">
        <v>64</v>
      </c>
      <c r="C36" s="1">
        <v>102</v>
      </c>
      <c r="D36" s="5"/>
      <c r="E36" s="5"/>
      <c r="F36" s="6">
        <f>ROW()</f>
        <v>36</v>
      </c>
    </row>
    <row r="37" spans="1:6" x14ac:dyDescent="0.25">
      <c r="A37" s="1">
        <v>90</v>
      </c>
      <c r="B37" s="1">
        <v>64</v>
      </c>
      <c r="C37" s="1">
        <v>125</v>
      </c>
      <c r="D37" s="5"/>
      <c r="E37" s="5"/>
      <c r="F37" s="6">
        <f>ROW()</f>
        <v>37</v>
      </c>
    </row>
    <row r="38" spans="1:6" x14ac:dyDescent="0.25">
      <c r="A38" s="1">
        <v>62</v>
      </c>
      <c r="B38" s="1">
        <v>65</v>
      </c>
      <c r="C38" s="1">
        <v>122</v>
      </c>
      <c r="D38" s="5"/>
      <c r="E38" s="5"/>
    </row>
    <row r="39" spans="1:6" x14ac:dyDescent="0.25">
      <c r="A39" s="1">
        <v>66</v>
      </c>
      <c r="B39" s="1">
        <v>65</v>
      </c>
      <c r="C39" s="1">
        <v>115</v>
      </c>
      <c r="D39" s="5"/>
      <c r="E39" s="5"/>
    </row>
    <row r="40" spans="1:6" x14ac:dyDescent="0.25">
      <c r="A40" s="1">
        <v>84</v>
      </c>
      <c r="B40" s="1">
        <v>65</v>
      </c>
      <c r="C40" s="1">
        <v>118</v>
      </c>
      <c r="D40" s="5"/>
      <c r="E40" s="5"/>
    </row>
    <row r="41" spans="1:6" x14ac:dyDescent="0.25">
      <c r="A41" s="1">
        <v>88</v>
      </c>
      <c r="B41" s="1">
        <v>65</v>
      </c>
      <c r="C41" s="1">
        <v>135</v>
      </c>
      <c r="D41" s="5"/>
      <c r="E41" s="5"/>
    </row>
    <row r="42" spans="1:6" x14ac:dyDescent="0.25">
      <c r="A42" s="1">
        <v>61</v>
      </c>
      <c r="B42" s="1">
        <v>65.5</v>
      </c>
      <c r="C42" s="1">
        <v>120</v>
      </c>
      <c r="D42" s="5"/>
      <c r="E42" s="5"/>
    </row>
    <row r="43" spans="1:6" x14ac:dyDescent="0.25">
      <c r="A43" s="1">
        <v>58</v>
      </c>
      <c r="B43" s="1">
        <v>66</v>
      </c>
      <c r="C43" s="1">
        <v>135</v>
      </c>
      <c r="D43" s="5"/>
      <c r="E43" s="5"/>
    </row>
    <row r="44" spans="1:6" x14ac:dyDescent="0.25">
      <c r="A44" s="1">
        <v>62</v>
      </c>
      <c r="B44" s="1">
        <v>66</v>
      </c>
      <c r="C44" s="1">
        <v>120</v>
      </c>
      <c r="D44" s="5"/>
      <c r="E44" s="5"/>
    </row>
    <row r="45" spans="1:6" x14ac:dyDescent="0.25">
      <c r="A45" s="1">
        <v>64</v>
      </c>
      <c r="B45" s="1">
        <v>66</v>
      </c>
      <c r="C45" s="1">
        <v>140</v>
      </c>
      <c r="D45" s="5"/>
      <c r="E45" s="5"/>
    </row>
    <row r="46" spans="1:6" x14ac:dyDescent="0.25">
      <c r="A46" s="1">
        <v>64</v>
      </c>
      <c r="B46" s="1">
        <v>66</v>
      </c>
      <c r="C46" s="1">
        <v>130</v>
      </c>
      <c r="D46" s="5"/>
      <c r="E46" s="5"/>
    </row>
    <row r="47" spans="1:6" x14ac:dyDescent="0.25">
      <c r="A47" s="1">
        <v>66</v>
      </c>
      <c r="B47" s="1">
        <v>66</v>
      </c>
      <c r="C47" s="1">
        <v>125</v>
      </c>
      <c r="D47" s="5"/>
      <c r="E47" s="5"/>
    </row>
    <row r="48" spans="1:6" x14ac:dyDescent="0.25">
      <c r="A48" s="1">
        <v>70</v>
      </c>
      <c r="B48" s="1">
        <v>66</v>
      </c>
      <c r="C48" s="1">
        <v>130</v>
      </c>
      <c r="D48" s="5"/>
      <c r="E48" s="5"/>
    </row>
    <row r="49" spans="1:5" x14ac:dyDescent="0.25">
      <c r="A49" s="1">
        <v>72</v>
      </c>
      <c r="B49" s="1">
        <v>66</v>
      </c>
      <c r="C49" s="1">
        <v>135</v>
      </c>
      <c r="D49" s="5"/>
      <c r="E49" s="5"/>
    </row>
    <row r="50" spans="1:5" x14ac:dyDescent="0.25">
      <c r="A50" s="1">
        <v>84</v>
      </c>
      <c r="B50" s="1">
        <v>66</v>
      </c>
      <c r="C50" s="1">
        <v>130</v>
      </c>
      <c r="D50" s="5"/>
      <c r="E50" s="5"/>
    </row>
    <row r="51" spans="1:5" x14ac:dyDescent="0.25">
      <c r="A51" s="1">
        <v>58</v>
      </c>
      <c r="B51" s="1">
        <v>67</v>
      </c>
      <c r="C51" s="1">
        <v>125</v>
      </c>
      <c r="D51" s="5"/>
      <c r="E51" s="5"/>
    </row>
    <row r="52" spans="1:5" x14ac:dyDescent="0.25">
      <c r="A52" s="1">
        <v>68</v>
      </c>
      <c r="B52" s="1">
        <v>67</v>
      </c>
      <c r="C52" s="1">
        <v>145</v>
      </c>
      <c r="D52" s="5"/>
      <c r="E52" s="5"/>
    </row>
    <row r="53" spans="1:5" x14ac:dyDescent="0.25">
      <c r="A53" s="1">
        <v>68</v>
      </c>
      <c r="B53" s="1">
        <v>67</v>
      </c>
      <c r="C53" s="1">
        <v>150</v>
      </c>
      <c r="D53" s="5"/>
      <c r="E53" s="5"/>
    </row>
    <row r="54" spans="1:5" x14ac:dyDescent="0.25">
      <c r="A54" s="1">
        <v>74</v>
      </c>
      <c r="B54" s="1">
        <v>67</v>
      </c>
      <c r="C54" s="1">
        <v>123</v>
      </c>
      <c r="D54" s="5"/>
      <c r="E54" s="5"/>
    </row>
    <row r="55" spans="1:5" x14ac:dyDescent="0.25">
      <c r="A55" s="1">
        <v>78</v>
      </c>
      <c r="B55" s="1">
        <v>67</v>
      </c>
      <c r="C55" s="1">
        <v>115</v>
      </c>
      <c r="D55" s="5"/>
      <c r="E55" s="5"/>
    </row>
    <row r="56" spans="1:5" x14ac:dyDescent="0.25">
      <c r="A56" s="1">
        <v>86</v>
      </c>
      <c r="B56" s="1">
        <v>67</v>
      </c>
      <c r="C56" s="1">
        <v>150</v>
      </c>
      <c r="D56" s="5"/>
      <c r="E56" s="5"/>
    </row>
    <row r="57" spans="1:5" x14ac:dyDescent="0.25">
      <c r="A57" s="1">
        <v>90</v>
      </c>
      <c r="B57" s="1">
        <v>67</v>
      </c>
      <c r="C57" s="1">
        <v>140</v>
      </c>
      <c r="D57" s="5"/>
      <c r="E57" s="5"/>
    </row>
    <row r="58" spans="1:5" x14ac:dyDescent="0.25">
      <c r="A58" s="1">
        <v>48</v>
      </c>
      <c r="B58" s="1">
        <v>68</v>
      </c>
      <c r="C58" s="1">
        <v>150</v>
      </c>
      <c r="D58" s="5"/>
      <c r="E58" s="5"/>
    </row>
    <row r="59" spans="1:5" x14ac:dyDescent="0.25">
      <c r="A59" s="1">
        <v>68</v>
      </c>
      <c r="B59" s="1">
        <v>68</v>
      </c>
      <c r="C59" s="1">
        <v>155</v>
      </c>
      <c r="D59" s="5"/>
      <c r="E59" s="5"/>
    </row>
    <row r="60" spans="1:5" x14ac:dyDescent="0.25">
      <c r="A60" s="1">
        <v>72</v>
      </c>
      <c r="B60" s="1">
        <v>68</v>
      </c>
      <c r="C60" s="1">
        <v>155</v>
      </c>
      <c r="D60" s="5"/>
      <c r="E60" s="5"/>
    </row>
    <row r="61" spans="1:5" x14ac:dyDescent="0.25">
      <c r="A61" s="1">
        <v>72</v>
      </c>
      <c r="B61" s="1">
        <v>68</v>
      </c>
      <c r="C61" s="1">
        <v>110</v>
      </c>
      <c r="D61" s="5"/>
      <c r="E61" s="5"/>
    </row>
    <row r="62" spans="1:5" x14ac:dyDescent="0.25">
      <c r="A62" s="1">
        <v>78</v>
      </c>
      <c r="B62" s="1">
        <v>68</v>
      </c>
      <c r="C62" s="1">
        <v>130</v>
      </c>
      <c r="D62" s="5"/>
      <c r="E62" s="5"/>
    </row>
    <row r="63" spans="1:5" x14ac:dyDescent="0.25">
      <c r="A63" s="1">
        <v>78</v>
      </c>
      <c r="B63" s="1">
        <v>68</v>
      </c>
      <c r="C63" s="1">
        <v>133</v>
      </c>
      <c r="D63" s="5"/>
      <c r="E63" s="5"/>
    </row>
    <row r="64" spans="1:5" x14ac:dyDescent="0.25">
      <c r="A64" s="1">
        <v>80</v>
      </c>
      <c r="B64" s="1">
        <v>68</v>
      </c>
      <c r="C64" s="1">
        <v>125</v>
      </c>
      <c r="D64" s="5"/>
      <c r="E64" s="5"/>
    </row>
    <row r="65" spans="1:5" x14ac:dyDescent="0.25">
      <c r="A65" s="1">
        <v>82</v>
      </c>
      <c r="B65" s="1">
        <v>68</v>
      </c>
      <c r="C65" s="1">
        <v>138</v>
      </c>
      <c r="D65" s="5"/>
      <c r="E65" s="5"/>
    </row>
    <row r="66" spans="1:5" x14ac:dyDescent="0.25">
      <c r="A66" s="1">
        <v>90</v>
      </c>
      <c r="B66" s="1">
        <v>68</v>
      </c>
      <c r="C66" s="1">
        <v>145</v>
      </c>
      <c r="D66" s="5"/>
      <c r="E66" s="5"/>
    </row>
    <row r="67" spans="1:5" x14ac:dyDescent="0.25">
      <c r="A67" s="1">
        <v>96</v>
      </c>
      <c r="B67" s="1">
        <v>68</v>
      </c>
      <c r="C67" s="1">
        <v>116</v>
      </c>
      <c r="D67" s="5"/>
      <c r="E67" s="5"/>
    </row>
    <row r="68" spans="1:5" x14ac:dyDescent="0.25">
      <c r="A68" s="1">
        <v>54</v>
      </c>
      <c r="B68" s="1">
        <v>69</v>
      </c>
      <c r="C68" s="1">
        <v>145</v>
      </c>
      <c r="D68" s="5"/>
      <c r="E68" s="5"/>
    </row>
    <row r="69" spans="1:5" x14ac:dyDescent="0.25">
      <c r="A69" s="1">
        <v>54</v>
      </c>
      <c r="B69" s="1">
        <v>69</v>
      </c>
      <c r="C69" s="1">
        <v>160</v>
      </c>
      <c r="D69" s="5"/>
      <c r="E69" s="5"/>
    </row>
    <row r="70" spans="1:5" x14ac:dyDescent="0.25">
      <c r="A70" s="1">
        <v>64</v>
      </c>
      <c r="B70" s="1">
        <v>69</v>
      </c>
      <c r="C70" s="1">
        <v>155</v>
      </c>
      <c r="D70" s="5"/>
      <c r="E70" s="5"/>
    </row>
    <row r="71" spans="1:5" x14ac:dyDescent="0.25">
      <c r="A71" s="1">
        <v>66</v>
      </c>
      <c r="B71" s="1">
        <v>69</v>
      </c>
      <c r="C71" s="1">
        <v>175</v>
      </c>
      <c r="D71" s="5"/>
      <c r="E71" s="5"/>
    </row>
    <row r="72" spans="1:5" x14ac:dyDescent="0.25">
      <c r="A72" s="1">
        <v>68</v>
      </c>
      <c r="B72" s="1">
        <v>69</v>
      </c>
      <c r="C72" s="1">
        <v>150</v>
      </c>
      <c r="D72" s="5"/>
      <c r="E72" s="5"/>
    </row>
    <row r="73" spans="1:5" x14ac:dyDescent="0.25">
      <c r="A73" s="1">
        <v>72</v>
      </c>
      <c r="B73" s="1">
        <v>69</v>
      </c>
      <c r="C73" s="1">
        <v>170</v>
      </c>
      <c r="D73" s="5"/>
      <c r="E73" s="5"/>
    </row>
    <row r="74" spans="1:5" x14ac:dyDescent="0.25">
      <c r="A74" s="1">
        <v>78</v>
      </c>
      <c r="B74" s="1">
        <v>69</v>
      </c>
      <c r="C74" s="1">
        <v>145</v>
      </c>
      <c r="D74" s="5"/>
      <c r="E74" s="5"/>
    </row>
    <row r="75" spans="1:5" x14ac:dyDescent="0.25">
      <c r="A75" s="1">
        <v>84</v>
      </c>
      <c r="B75" s="1">
        <v>69</v>
      </c>
      <c r="C75" s="1">
        <v>136</v>
      </c>
      <c r="D75" s="5"/>
      <c r="E75" s="5"/>
    </row>
    <row r="76" spans="1:5" x14ac:dyDescent="0.25">
      <c r="A76" s="1">
        <v>88</v>
      </c>
      <c r="B76" s="1">
        <v>69</v>
      </c>
      <c r="C76" s="1">
        <v>150</v>
      </c>
      <c r="D76" s="5"/>
      <c r="E76" s="5"/>
    </row>
    <row r="77" spans="1:5" x14ac:dyDescent="0.25">
      <c r="A77" s="1">
        <v>92</v>
      </c>
      <c r="B77" s="1">
        <v>69</v>
      </c>
      <c r="C77" s="1">
        <v>150</v>
      </c>
      <c r="D77" s="5"/>
      <c r="E77" s="5"/>
    </row>
    <row r="78" spans="1:5" x14ac:dyDescent="0.25">
      <c r="A78" s="1">
        <v>68</v>
      </c>
      <c r="B78" s="1">
        <v>69.5</v>
      </c>
      <c r="C78" s="1">
        <v>150</v>
      </c>
      <c r="D78" s="5"/>
      <c r="E78" s="5"/>
    </row>
    <row r="79" spans="1:5" x14ac:dyDescent="0.25">
      <c r="A79" s="1">
        <v>62</v>
      </c>
      <c r="B79" s="1">
        <v>70</v>
      </c>
      <c r="C79" s="1">
        <v>155</v>
      </c>
      <c r="D79" s="5"/>
      <c r="E79" s="5"/>
    </row>
    <row r="80" spans="1:5" x14ac:dyDescent="0.25">
      <c r="A80" s="1">
        <v>66</v>
      </c>
      <c r="B80" s="1">
        <v>70</v>
      </c>
      <c r="C80" s="1">
        <v>130</v>
      </c>
      <c r="D80" s="5"/>
      <c r="E80" s="5"/>
    </row>
    <row r="81" spans="1:5" x14ac:dyDescent="0.25">
      <c r="A81" s="1">
        <v>68</v>
      </c>
      <c r="B81" s="1">
        <v>70</v>
      </c>
      <c r="C81" s="1">
        <v>125</v>
      </c>
      <c r="D81" s="5"/>
      <c r="E81" s="5"/>
    </row>
    <row r="82" spans="1:5" x14ac:dyDescent="0.25">
      <c r="A82" s="1">
        <v>70</v>
      </c>
      <c r="B82" s="1">
        <v>70</v>
      </c>
      <c r="C82" s="1">
        <v>150</v>
      </c>
      <c r="D82" s="5"/>
      <c r="E82" s="5"/>
    </row>
    <row r="83" spans="1:5" x14ac:dyDescent="0.25">
      <c r="A83" s="1">
        <v>74</v>
      </c>
      <c r="B83" s="1">
        <v>70</v>
      </c>
      <c r="C83" s="1">
        <v>157</v>
      </c>
      <c r="D83" s="5"/>
      <c r="E83" s="5"/>
    </row>
    <row r="84" spans="1:5" x14ac:dyDescent="0.25">
      <c r="A84" s="1">
        <v>92</v>
      </c>
      <c r="B84" s="1">
        <v>70</v>
      </c>
      <c r="C84" s="1">
        <v>153</v>
      </c>
      <c r="D84" s="5"/>
      <c r="E84" s="5"/>
    </row>
    <row r="85" spans="1:5" x14ac:dyDescent="0.25">
      <c r="A85" s="1">
        <v>60</v>
      </c>
      <c r="B85" s="1">
        <v>71</v>
      </c>
      <c r="C85" s="1">
        <v>170</v>
      </c>
      <c r="D85" s="5"/>
      <c r="E85" s="5"/>
    </row>
    <row r="86" spans="1:5" x14ac:dyDescent="0.25">
      <c r="A86" s="1">
        <v>60</v>
      </c>
      <c r="B86" s="1">
        <v>71</v>
      </c>
      <c r="C86" s="1">
        <v>155</v>
      </c>
      <c r="D86" s="5"/>
      <c r="E86" s="5"/>
    </row>
    <row r="87" spans="1:5" x14ac:dyDescent="0.25">
      <c r="A87" s="1">
        <v>68</v>
      </c>
      <c r="B87" s="1">
        <v>71</v>
      </c>
      <c r="C87" s="1">
        <v>150</v>
      </c>
      <c r="D87" s="5"/>
      <c r="E87" s="5"/>
    </row>
    <row r="88" spans="1:5" x14ac:dyDescent="0.25">
      <c r="A88" s="1">
        <v>70</v>
      </c>
      <c r="B88" s="1">
        <v>71</v>
      </c>
      <c r="C88" s="1">
        <v>170</v>
      </c>
      <c r="D88" s="5"/>
      <c r="E88" s="5"/>
    </row>
    <row r="89" spans="1:5" x14ac:dyDescent="0.25">
      <c r="A89" s="1">
        <v>72</v>
      </c>
      <c r="B89" s="1">
        <v>71</v>
      </c>
      <c r="C89" s="1">
        <v>140</v>
      </c>
      <c r="D89" s="5"/>
      <c r="E89" s="5"/>
    </row>
    <row r="90" spans="1:5" x14ac:dyDescent="0.25">
      <c r="A90" s="1">
        <v>76</v>
      </c>
      <c r="B90" s="1">
        <v>71</v>
      </c>
      <c r="C90" s="1">
        <v>138</v>
      </c>
      <c r="D90" s="5"/>
      <c r="E90" s="5"/>
    </row>
    <row r="91" spans="1:5" x14ac:dyDescent="0.25">
      <c r="A91" s="1">
        <v>60</v>
      </c>
      <c r="B91" s="1">
        <v>71.5</v>
      </c>
      <c r="C91" s="1">
        <v>164</v>
      </c>
      <c r="D91" s="5"/>
      <c r="E91" s="5"/>
    </row>
    <row r="92" spans="1:5" x14ac:dyDescent="0.25">
      <c r="A92" s="1">
        <v>58</v>
      </c>
      <c r="B92" s="1">
        <v>72</v>
      </c>
      <c r="C92" s="1">
        <v>145</v>
      </c>
      <c r="D92" s="5"/>
      <c r="E92" s="5"/>
    </row>
    <row r="93" spans="1:5" x14ac:dyDescent="0.25">
      <c r="A93" s="1">
        <v>62</v>
      </c>
      <c r="B93" s="1">
        <v>72</v>
      </c>
      <c r="C93" s="1">
        <v>195</v>
      </c>
      <c r="D93" s="5"/>
      <c r="E93" s="5"/>
    </row>
    <row r="94" spans="1:5" x14ac:dyDescent="0.25">
      <c r="A94" s="1">
        <v>62</v>
      </c>
      <c r="B94" s="1">
        <v>72</v>
      </c>
      <c r="C94" s="1">
        <v>175</v>
      </c>
      <c r="D94" s="5"/>
      <c r="E94" s="5"/>
    </row>
    <row r="95" spans="1:5" x14ac:dyDescent="0.25">
      <c r="A95" s="1">
        <v>68</v>
      </c>
      <c r="B95" s="1">
        <v>72</v>
      </c>
      <c r="C95" s="1">
        <v>142</v>
      </c>
      <c r="D95" s="5"/>
      <c r="E95" s="5"/>
    </row>
    <row r="96" spans="1:5" x14ac:dyDescent="0.25">
      <c r="A96" s="1">
        <v>76</v>
      </c>
      <c r="B96" s="1">
        <v>72</v>
      </c>
      <c r="C96" s="1">
        <v>215</v>
      </c>
      <c r="D96" s="5"/>
      <c r="E96" s="5"/>
    </row>
    <row r="97" spans="1:5" x14ac:dyDescent="0.25">
      <c r="A97" s="1">
        <v>78</v>
      </c>
      <c r="B97" s="1">
        <v>72</v>
      </c>
      <c r="C97" s="1">
        <v>180</v>
      </c>
      <c r="D97" s="5"/>
      <c r="E97" s="5"/>
    </row>
    <row r="98" spans="1:5" x14ac:dyDescent="0.25">
      <c r="A98" s="1">
        <v>80</v>
      </c>
      <c r="B98" s="1">
        <v>72</v>
      </c>
      <c r="C98" s="1">
        <v>155</v>
      </c>
      <c r="D98" s="5"/>
      <c r="E98" s="5"/>
    </row>
    <row r="99" spans="1:5" x14ac:dyDescent="0.25">
      <c r="A99" s="1">
        <v>84</v>
      </c>
      <c r="B99" s="1">
        <v>72</v>
      </c>
      <c r="C99" s="1">
        <v>150</v>
      </c>
      <c r="D99" s="5"/>
      <c r="E99" s="5"/>
    </row>
    <row r="100" spans="1:5" x14ac:dyDescent="0.25">
      <c r="A100" s="1">
        <v>62</v>
      </c>
      <c r="B100" s="1">
        <v>73</v>
      </c>
      <c r="C100" s="1">
        <v>155</v>
      </c>
      <c r="D100" s="5"/>
      <c r="E100" s="5"/>
    </row>
    <row r="101" spans="1:5" x14ac:dyDescent="0.25">
      <c r="A101" s="1">
        <v>66</v>
      </c>
      <c r="B101" s="1">
        <v>73</v>
      </c>
      <c r="C101" s="1">
        <v>190</v>
      </c>
      <c r="D101" s="5"/>
      <c r="E101" s="5"/>
    </row>
    <row r="102" spans="1:5" x14ac:dyDescent="0.25">
      <c r="A102" s="1">
        <v>70</v>
      </c>
      <c r="B102" s="1">
        <v>73</v>
      </c>
      <c r="C102" s="1">
        <v>170</v>
      </c>
      <c r="D102" s="5"/>
      <c r="E102" s="5"/>
    </row>
    <row r="103" spans="1:5" x14ac:dyDescent="0.25">
      <c r="A103" s="1">
        <v>74</v>
      </c>
      <c r="B103" s="1">
        <v>73</v>
      </c>
      <c r="C103" s="1">
        <v>165</v>
      </c>
      <c r="D103" s="5"/>
      <c r="E103" s="5"/>
    </row>
    <row r="104" spans="1:5" x14ac:dyDescent="0.25">
      <c r="A104" s="1">
        <v>74</v>
      </c>
      <c r="B104" s="1">
        <v>73</v>
      </c>
      <c r="C104" s="1">
        <v>155</v>
      </c>
      <c r="D104" s="5"/>
      <c r="E104" s="5"/>
    </row>
    <row r="105" spans="1:5" x14ac:dyDescent="0.25">
      <c r="A105" s="1">
        <v>74</v>
      </c>
      <c r="B105" s="1">
        <v>73</v>
      </c>
      <c r="C105" s="1">
        <v>155</v>
      </c>
      <c r="D105" s="5"/>
      <c r="E105" s="5"/>
    </row>
    <row r="106" spans="1:5" x14ac:dyDescent="0.25">
      <c r="A106" s="1">
        <v>82</v>
      </c>
      <c r="B106" s="1">
        <v>73</v>
      </c>
      <c r="C106" s="1">
        <v>180</v>
      </c>
      <c r="D106" s="5"/>
      <c r="E106" s="5"/>
    </row>
    <row r="107" spans="1:5" x14ac:dyDescent="0.25">
      <c r="A107" s="1">
        <v>62</v>
      </c>
      <c r="B107" s="1">
        <v>73.5</v>
      </c>
      <c r="C107" s="1">
        <v>160</v>
      </c>
      <c r="D107" s="5"/>
      <c r="E107" s="5"/>
    </row>
    <row r="108" spans="1:5" x14ac:dyDescent="0.25">
      <c r="A108" s="1">
        <v>88</v>
      </c>
      <c r="B108" s="1">
        <v>73.5</v>
      </c>
      <c r="C108" s="1">
        <v>155</v>
      </c>
      <c r="D108" s="5"/>
      <c r="E108" s="5"/>
    </row>
    <row r="109" spans="1:5" x14ac:dyDescent="0.25">
      <c r="A109" s="1">
        <v>62</v>
      </c>
      <c r="B109" s="1">
        <v>74</v>
      </c>
      <c r="C109" s="1">
        <v>190</v>
      </c>
      <c r="D109" s="5"/>
      <c r="E109" s="5"/>
    </row>
    <row r="110" spans="1:5" x14ac:dyDescent="0.25">
      <c r="A110" s="1">
        <v>68</v>
      </c>
      <c r="B110" s="1">
        <v>74</v>
      </c>
      <c r="C110" s="1">
        <v>190</v>
      </c>
      <c r="D110" s="5"/>
      <c r="E110" s="5"/>
    </row>
    <row r="111" spans="1:5" x14ac:dyDescent="0.25">
      <c r="A111" s="1">
        <v>68</v>
      </c>
      <c r="B111" s="1">
        <v>74</v>
      </c>
      <c r="C111" s="1">
        <v>180</v>
      </c>
      <c r="D111" s="5"/>
      <c r="E111" s="5"/>
    </row>
    <row r="112" spans="1:5" x14ac:dyDescent="0.25">
      <c r="A112" s="1">
        <v>76</v>
      </c>
      <c r="B112" s="1">
        <v>74</v>
      </c>
      <c r="C112" s="1">
        <v>148</v>
      </c>
      <c r="D112" s="5"/>
      <c r="E112" s="5"/>
    </row>
    <row r="113" spans="1:5" x14ac:dyDescent="0.25">
      <c r="A113" s="1">
        <v>90</v>
      </c>
      <c r="B113" s="1">
        <v>74</v>
      </c>
      <c r="C113" s="1">
        <v>160</v>
      </c>
      <c r="D113" s="5"/>
      <c r="E113" s="5"/>
    </row>
    <row r="114" spans="1:5" x14ac:dyDescent="0.25">
      <c r="A114" s="1">
        <v>64</v>
      </c>
      <c r="B114" s="1">
        <v>75</v>
      </c>
      <c r="C114" s="1">
        <v>160</v>
      </c>
      <c r="D114" s="5"/>
      <c r="E114" s="5"/>
    </row>
    <row r="115" spans="1:5" x14ac:dyDescent="0.25">
      <c r="A115" s="1">
        <v>70</v>
      </c>
      <c r="B115" s="1">
        <v>75</v>
      </c>
      <c r="C115" s="1">
        <v>185</v>
      </c>
      <c r="D115" s="5"/>
      <c r="E115" s="5"/>
    </row>
    <row r="116" spans="1:5" x14ac:dyDescent="0.25">
      <c r="A116" s="1">
        <v>70</v>
      </c>
      <c r="B116" s="1">
        <v>75</v>
      </c>
      <c r="C116" s="1">
        <v>190</v>
      </c>
      <c r="D116" s="5"/>
      <c r="E116" s="5"/>
    </row>
  </sheetData>
  <sortState ref="A25:C116">
    <sortCondition ref="B8:B99"/>
  </sortState>
  <phoneticPr fontId="0" type="noConversion"/>
  <pageMargins left="0.75" right="0.75" top="1" bottom="1" header="0.5" footer="0.5"/>
  <pageSetup orientation="landscape" horizontalDpi="1200" verticalDpi="1200" r:id="rId1"/>
  <headerFooter alignWithMargins="0">
    <oddHeader>&amp;LXL3C&amp;CRegress Weight on Height and Rest Pulse (Min and Max)&amp;RV0D</oddHeader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view="pageLayout" topLeftCell="A5" zoomScaleNormal="100" workbookViewId="0">
      <selection activeCell="B17" sqref="B17"/>
    </sheetView>
  </sheetViews>
  <sheetFormatPr defaultRowHeight="12.5" x14ac:dyDescent="0.25"/>
  <cols>
    <col min="1" max="1" width="6.7265625" style="1" customWidth="1"/>
    <col min="2" max="2" width="6.54296875" style="1" customWidth="1"/>
    <col min="3" max="3" width="7.453125" style="1" customWidth="1"/>
    <col min="4" max="5" width="9.7265625" customWidth="1"/>
    <col min="6" max="6" width="2.7265625" style="1" customWidth="1"/>
    <col min="14" max="14" width="9.26953125" customWidth="1"/>
    <col min="15" max="15" width="5.7265625" customWidth="1"/>
  </cols>
  <sheetData>
    <row r="1" spans="1:13" ht="13" x14ac:dyDescent="0.3">
      <c r="A1" s="9" t="s">
        <v>10</v>
      </c>
      <c r="B1" s="2"/>
      <c r="C1" s="2"/>
      <c r="D1" s="2"/>
      <c r="E1" s="2"/>
      <c r="F1" s="1" t="s">
        <v>3</v>
      </c>
      <c r="H1" s="2"/>
      <c r="I1" s="2"/>
      <c r="J1" s="2"/>
      <c r="K1" s="2"/>
      <c r="L1" s="2"/>
      <c r="M1" s="2"/>
    </row>
    <row r="2" spans="1:13" x14ac:dyDescent="0.25">
      <c r="A2" s="2" t="s">
        <v>6</v>
      </c>
      <c r="B2" s="4" t="s">
        <v>21</v>
      </c>
      <c r="F2" s="6">
        <f>ROW()</f>
        <v>2</v>
      </c>
    </row>
    <row r="3" spans="1:13" x14ac:dyDescent="0.25">
      <c r="B3" s="4" t="s">
        <v>32</v>
      </c>
      <c r="F3" s="6">
        <f>ROW()</f>
        <v>3</v>
      </c>
    </row>
    <row r="4" spans="1:13" ht="13" x14ac:dyDescent="0.3">
      <c r="B4" s="4" t="s">
        <v>41</v>
      </c>
      <c r="F4" s="6">
        <f>ROW()</f>
        <v>4</v>
      </c>
    </row>
    <row r="5" spans="1:13" ht="13" x14ac:dyDescent="0.3">
      <c r="B5" s="4" t="s">
        <v>46</v>
      </c>
      <c r="F5" s="6">
        <f>ROW()</f>
        <v>5</v>
      </c>
    </row>
    <row r="6" spans="1:13" x14ac:dyDescent="0.25">
      <c r="A6" s="2" t="s">
        <v>8</v>
      </c>
      <c r="B6" s="4" t="s">
        <v>17</v>
      </c>
      <c r="F6" s="6">
        <f>ROW()</f>
        <v>6</v>
      </c>
    </row>
    <row r="7" spans="1:13" x14ac:dyDescent="0.25">
      <c r="A7" s="8" t="str">
        <f>CHAR(COLUMN(C19)+64)&amp;ROW(C19)</f>
        <v>C19</v>
      </c>
      <c r="B7" s="11" t="s">
        <v>37</v>
      </c>
      <c r="F7" s="6">
        <f>ROW()</f>
        <v>7</v>
      </c>
    </row>
    <row r="8" spans="1:13" x14ac:dyDescent="0.25">
      <c r="A8" s="8" t="str">
        <f>CHAR(COLUMN(C20)+64)&amp;ROW(C20)</f>
        <v>C20</v>
      </c>
      <c r="B8" s="11" t="s">
        <v>38</v>
      </c>
      <c r="F8" s="6">
        <f>ROW()</f>
        <v>8</v>
      </c>
    </row>
    <row r="9" spans="1:13" x14ac:dyDescent="0.25">
      <c r="A9" s="8" t="str">
        <f>CHAR(COLUMN(C21)+64)&amp;ROW(C21)</f>
        <v>C21</v>
      </c>
      <c r="B9" s="11" t="s">
        <v>39</v>
      </c>
      <c r="F9" s="6">
        <f>ROW()</f>
        <v>9</v>
      </c>
    </row>
    <row r="10" spans="1:13" x14ac:dyDescent="0.25">
      <c r="A10" s="8" t="str">
        <f>CHAR(COLUMN(C24)+64)&amp;ROW(C24)</f>
        <v>C24</v>
      </c>
      <c r="B10" s="11" t="s">
        <v>40</v>
      </c>
      <c r="F10" s="6">
        <f>ROW()</f>
        <v>10</v>
      </c>
    </row>
    <row r="11" spans="1:13" x14ac:dyDescent="0.25">
      <c r="A11" s="8" t="str">
        <f>CHAR(COLUMN(D25)+64)&amp;ROW(D25)</f>
        <v>D25</v>
      </c>
      <c r="B11" s="11" t="s">
        <v>42</v>
      </c>
      <c r="F11" s="6">
        <f>ROW()</f>
        <v>11</v>
      </c>
    </row>
    <row r="12" spans="1:13" x14ac:dyDescent="0.25">
      <c r="A12" s="8" t="str">
        <f>CHAR(COLUMN(E25)+64)&amp;ROW(E25)</f>
        <v>E25</v>
      </c>
      <c r="B12" s="11" t="s">
        <v>43</v>
      </c>
      <c r="F12" s="6">
        <f>ROW()</f>
        <v>12</v>
      </c>
    </row>
    <row r="13" spans="1:13" x14ac:dyDescent="0.25">
      <c r="C13" s="4" t="s">
        <v>45</v>
      </c>
      <c r="F13" s="6">
        <f>ROW()</f>
        <v>13</v>
      </c>
    </row>
    <row r="14" spans="1:13" x14ac:dyDescent="0.25">
      <c r="A14" s="2" t="s">
        <v>44</v>
      </c>
      <c r="B14" s="4" t="s">
        <v>16</v>
      </c>
      <c r="F14" s="6">
        <f>ROW()</f>
        <v>14</v>
      </c>
    </row>
    <row r="15" spans="1:13" x14ac:dyDescent="0.25">
      <c r="B15" s="4" t="s">
        <v>18</v>
      </c>
      <c r="F15" s="6">
        <f>ROW()</f>
        <v>15</v>
      </c>
    </row>
    <row r="16" spans="1:13" x14ac:dyDescent="0.25">
      <c r="B16" s="7" t="s">
        <v>22</v>
      </c>
      <c r="F16" s="6">
        <f>ROW()</f>
        <v>16</v>
      </c>
    </row>
    <row r="17" spans="1:13" ht="14.5" x14ac:dyDescent="0.25">
      <c r="B17" s="4" t="s">
        <v>47</v>
      </c>
      <c r="F17" s="6">
        <f>ROW()</f>
        <v>17</v>
      </c>
    </row>
    <row r="18" spans="1:13" x14ac:dyDescent="0.25">
      <c r="A18" s="6" t="str">
        <f>CHAR(COLUMN()+64)</f>
        <v>A</v>
      </c>
      <c r="B18" s="6" t="str">
        <f t="shared" ref="B18:E18" si="0">CHAR(COLUMN()+64)</f>
        <v>B</v>
      </c>
      <c r="C18" s="6" t="str">
        <f t="shared" si="0"/>
        <v>C</v>
      </c>
      <c r="D18" s="6" t="str">
        <f t="shared" si="0"/>
        <v>D</v>
      </c>
      <c r="E18" s="6" t="str">
        <f t="shared" si="0"/>
        <v>E</v>
      </c>
      <c r="F18" s="6">
        <f>ROW()</f>
        <v>18</v>
      </c>
      <c r="G18" s="6" t="str">
        <f>CHAR(COLUMN()+64)</f>
        <v>G</v>
      </c>
      <c r="H18" s="6" t="str">
        <f t="shared" ref="H18:M18" si="1">CHAR(COLUMN()+64)</f>
        <v>H</v>
      </c>
      <c r="I18" s="6" t="str">
        <f t="shared" si="1"/>
        <v>I</v>
      </c>
      <c r="J18" s="6" t="str">
        <f t="shared" si="1"/>
        <v>J</v>
      </c>
      <c r="K18" s="6" t="str">
        <f t="shared" si="1"/>
        <v>K</v>
      </c>
      <c r="L18" s="6" t="str">
        <f t="shared" si="1"/>
        <v>L</v>
      </c>
      <c r="M18" s="6" t="str">
        <f t="shared" si="1"/>
        <v>M</v>
      </c>
    </row>
    <row r="19" spans="1:13" x14ac:dyDescent="0.25">
      <c r="D19" s="1" t="s">
        <v>4</v>
      </c>
      <c r="F19" s="6">
        <f>ROW()</f>
        <v>19</v>
      </c>
    </row>
    <row r="20" spans="1:13" x14ac:dyDescent="0.25">
      <c r="D20" s="1" t="s">
        <v>5</v>
      </c>
      <c r="E20" s="2"/>
      <c r="F20" s="6">
        <f>ROW()</f>
        <v>20</v>
      </c>
    </row>
    <row r="21" spans="1:13" x14ac:dyDescent="0.25">
      <c r="D21" s="2" t="s">
        <v>23</v>
      </c>
      <c r="E21" s="2"/>
      <c r="F21" s="6">
        <f>ROW()</f>
        <v>21</v>
      </c>
    </row>
    <row r="22" spans="1:13" x14ac:dyDescent="0.25">
      <c r="D22" s="2" t="s">
        <v>24</v>
      </c>
      <c r="F22" s="6">
        <f>ROW()</f>
        <v>22</v>
      </c>
    </row>
    <row r="23" spans="1:13" x14ac:dyDescent="0.25">
      <c r="F23" s="6">
        <f>ROW()</f>
        <v>23</v>
      </c>
    </row>
    <row r="24" spans="1:13" x14ac:dyDescent="0.25">
      <c r="A24" s="1" t="s">
        <v>2</v>
      </c>
      <c r="B24" s="1" t="s">
        <v>0</v>
      </c>
      <c r="C24" s="1" t="s">
        <v>1</v>
      </c>
      <c r="D24" s="2" t="s">
        <v>19</v>
      </c>
      <c r="E24" s="3" t="s">
        <v>20</v>
      </c>
      <c r="F24" s="6">
        <f>ROW()</f>
        <v>24</v>
      </c>
    </row>
    <row r="25" spans="1:13" x14ac:dyDescent="0.25">
      <c r="A25" s="1">
        <v>96</v>
      </c>
      <c r="B25" s="1">
        <v>61</v>
      </c>
      <c r="C25" s="1">
        <v>140</v>
      </c>
      <c r="D25" s="5"/>
      <c r="E25" s="5"/>
      <c r="F25" s="6">
        <f>ROW()</f>
        <v>25</v>
      </c>
    </row>
    <row r="26" spans="1:13" x14ac:dyDescent="0.25">
      <c r="A26" s="1">
        <v>76</v>
      </c>
      <c r="B26" s="1">
        <v>61.75</v>
      </c>
      <c r="C26" s="1">
        <v>108</v>
      </c>
      <c r="D26" s="5"/>
      <c r="E26" s="5"/>
      <c r="F26" s="6">
        <f>ROW()</f>
        <v>26</v>
      </c>
    </row>
    <row r="27" spans="1:13" x14ac:dyDescent="0.25">
      <c r="A27" s="1">
        <v>60</v>
      </c>
      <c r="B27" s="1">
        <v>62</v>
      </c>
      <c r="C27" s="1">
        <v>120</v>
      </c>
      <c r="D27" s="5"/>
      <c r="E27" s="5"/>
      <c r="F27" s="6">
        <f>ROW()</f>
        <v>27</v>
      </c>
    </row>
    <row r="28" spans="1:13" x14ac:dyDescent="0.25">
      <c r="A28" s="1">
        <v>68</v>
      </c>
      <c r="B28" s="1">
        <v>62</v>
      </c>
      <c r="C28" s="1">
        <v>110</v>
      </c>
      <c r="D28" s="5"/>
      <c r="E28" s="5"/>
      <c r="F28" s="6">
        <f>ROW()</f>
        <v>28</v>
      </c>
    </row>
    <row r="29" spans="1:13" x14ac:dyDescent="0.25">
      <c r="A29" s="1">
        <v>76</v>
      </c>
      <c r="B29" s="1">
        <v>62</v>
      </c>
      <c r="C29" s="1">
        <v>108</v>
      </c>
      <c r="D29" s="5"/>
      <c r="E29" s="5"/>
      <c r="F29" s="6">
        <f>ROW()</f>
        <v>29</v>
      </c>
    </row>
    <row r="30" spans="1:13" x14ac:dyDescent="0.25">
      <c r="A30" s="1">
        <v>94</v>
      </c>
      <c r="B30" s="1">
        <v>62</v>
      </c>
      <c r="C30" s="1">
        <v>131</v>
      </c>
      <c r="D30" s="5"/>
      <c r="E30" s="5"/>
      <c r="F30" s="6">
        <f>ROW()</f>
        <v>30</v>
      </c>
    </row>
    <row r="31" spans="1:13" x14ac:dyDescent="0.25">
      <c r="A31" s="1">
        <v>62</v>
      </c>
      <c r="B31" s="1">
        <v>62.75</v>
      </c>
      <c r="C31" s="1">
        <v>112</v>
      </c>
      <c r="D31" s="5"/>
      <c r="E31" s="5"/>
      <c r="F31" s="6">
        <f>ROW()</f>
        <v>31</v>
      </c>
    </row>
    <row r="32" spans="1:13" x14ac:dyDescent="0.25">
      <c r="A32" s="1">
        <v>72</v>
      </c>
      <c r="B32" s="1">
        <v>63</v>
      </c>
      <c r="C32" s="1">
        <v>118</v>
      </c>
      <c r="D32" s="5"/>
      <c r="E32" s="5"/>
      <c r="F32" s="6">
        <f>ROW()</f>
        <v>32</v>
      </c>
    </row>
    <row r="33" spans="1:6" x14ac:dyDescent="0.25">
      <c r="A33" s="1">
        <v>82</v>
      </c>
      <c r="B33" s="1">
        <v>63</v>
      </c>
      <c r="C33" s="1">
        <v>116</v>
      </c>
      <c r="D33" s="5"/>
      <c r="E33" s="5"/>
      <c r="F33" s="6">
        <f>ROW()</f>
        <v>33</v>
      </c>
    </row>
    <row r="34" spans="1:6" x14ac:dyDescent="0.25">
      <c r="A34" s="1">
        <v>87</v>
      </c>
      <c r="B34" s="1">
        <v>63</v>
      </c>
      <c r="C34" s="1">
        <v>95</v>
      </c>
      <c r="D34" s="5"/>
      <c r="E34" s="5"/>
      <c r="F34" s="6">
        <f>ROW()</f>
        <v>34</v>
      </c>
    </row>
    <row r="35" spans="1:6" x14ac:dyDescent="0.25">
      <c r="A35" s="1">
        <v>100</v>
      </c>
      <c r="B35" s="1">
        <v>63</v>
      </c>
      <c r="C35" s="1">
        <v>121</v>
      </c>
      <c r="D35" s="5"/>
      <c r="E35" s="5"/>
      <c r="F35" s="6">
        <f>ROW()</f>
        <v>35</v>
      </c>
    </row>
    <row r="36" spans="1:6" x14ac:dyDescent="0.25">
      <c r="A36" s="1">
        <v>80</v>
      </c>
      <c r="B36" s="1">
        <v>64</v>
      </c>
      <c r="C36" s="1">
        <v>102</v>
      </c>
      <c r="D36" s="5"/>
      <c r="E36" s="5"/>
      <c r="F36" s="6">
        <f>ROW()</f>
        <v>36</v>
      </c>
    </row>
    <row r="37" spans="1:6" x14ac:dyDescent="0.25">
      <c r="A37" s="1">
        <v>90</v>
      </c>
      <c r="B37" s="1">
        <v>64</v>
      </c>
      <c r="C37" s="1">
        <v>125</v>
      </c>
      <c r="D37" s="5"/>
      <c r="E37" s="5"/>
      <c r="F37" s="6">
        <f>ROW()</f>
        <v>37</v>
      </c>
    </row>
    <row r="38" spans="1:6" x14ac:dyDescent="0.25">
      <c r="A38" s="1">
        <v>62</v>
      </c>
      <c r="B38" s="1">
        <v>65</v>
      </c>
      <c r="C38" s="1">
        <v>122</v>
      </c>
      <c r="D38" s="5"/>
      <c r="E38" s="5"/>
    </row>
    <row r="39" spans="1:6" x14ac:dyDescent="0.25">
      <c r="A39" s="1">
        <v>66</v>
      </c>
      <c r="B39" s="1">
        <v>65</v>
      </c>
      <c r="C39" s="1">
        <v>115</v>
      </c>
      <c r="D39" s="5"/>
      <c r="E39" s="5"/>
    </row>
    <row r="40" spans="1:6" x14ac:dyDescent="0.25">
      <c r="A40" s="1">
        <v>84</v>
      </c>
      <c r="B40" s="1">
        <v>65</v>
      </c>
      <c r="C40" s="1">
        <v>118</v>
      </c>
      <c r="D40" s="5"/>
      <c r="E40" s="5"/>
    </row>
    <row r="41" spans="1:6" x14ac:dyDescent="0.25">
      <c r="A41" s="1">
        <v>88</v>
      </c>
      <c r="B41" s="1">
        <v>65</v>
      </c>
      <c r="C41" s="1">
        <v>135</v>
      </c>
      <c r="D41" s="5"/>
      <c r="E41" s="5"/>
    </row>
    <row r="42" spans="1:6" x14ac:dyDescent="0.25">
      <c r="A42" s="1">
        <v>61</v>
      </c>
      <c r="B42" s="1">
        <v>65.5</v>
      </c>
      <c r="C42" s="1">
        <v>120</v>
      </c>
      <c r="D42" s="5"/>
      <c r="E42" s="5"/>
    </row>
    <row r="43" spans="1:6" x14ac:dyDescent="0.25">
      <c r="A43" s="1">
        <v>58</v>
      </c>
      <c r="B43" s="1">
        <v>66</v>
      </c>
      <c r="C43" s="1">
        <v>135</v>
      </c>
      <c r="D43" s="5"/>
      <c r="E43" s="5"/>
    </row>
    <row r="44" spans="1:6" x14ac:dyDescent="0.25">
      <c r="A44" s="1">
        <v>62</v>
      </c>
      <c r="B44" s="1">
        <v>66</v>
      </c>
      <c r="C44" s="1">
        <v>120</v>
      </c>
      <c r="D44" s="5"/>
      <c r="E44" s="5"/>
    </row>
    <row r="45" spans="1:6" x14ac:dyDescent="0.25">
      <c r="A45" s="1">
        <v>64</v>
      </c>
      <c r="B45" s="1">
        <v>66</v>
      </c>
      <c r="C45" s="1">
        <v>140</v>
      </c>
      <c r="D45" s="5"/>
      <c r="E45" s="5"/>
    </row>
    <row r="46" spans="1:6" x14ac:dyDescent="0.25">
      <c r="A46" s="1">
        <v>64</v>
      </c>
      <c r="B46" s="1">
        <v>66</v>
      </c>
      <c r="C46" s="1">
        <v>130</v>
      </c>
      <c r="D46" s="5"/>
      <c r="E46" s="5"/>
    </row>
    <row r="47" spans="1:6" x14ac:dyDescent="0.25">
      <c r="A47" s="1">
        <v>66</v>
      </c>
      <c r="B47" s="1">
        <v>66</v>
      </c>
      <c r="C47" s="1">
        <v>125</v>
      </c>
      <c r="D47" s="5"/>
      <c r="E47" s="5"/>
    </row>
    <row r="48" spans="1:6" x14ac:dyDescent="0.25">
      <c r="A48" s="1">
        <v>70</v>
      </c>
      <c r="B48" s="1">
        <v>66</v>
      </c>
      <c r="C48" s="1">
        <v>130</v>
      </c>
      <c r="D48" s="5"/>
      <c r="E48" s="5"/>
    </row>
    <row r="49" spans="1:5" x14ac:dyDescent="0.25">
      <c r="A49" s="1">
        <v>72</v>
      </c>
      <c r="B49" s="1">
        <v>66</v>
      </c>
      <c r="C49" s="1">
        <v>135</v>
      </c>
      <c r="D49" s="5"/>
      <c r="E49" s="5"/>
    </row>
    <row r="50" spans="1:5" x14ac:dyDescent="0.25">
      <c r="A50" s="1">
        <v>84</v>
      </c>
      <c r="B50" s="1">
        <v>66</v>
      </c>
      <c r="C50" s="1">
        <v>130</v>
      </c>
      <c r="D50" s="5"/>
      <c r="E50" s="5"/>
    </row>
    <row r="51" spans="1:5" x14ac:dyDescent="0.25">
      <c r="A51" s="1">
        <v>58</v>
      </c>
      <c r="B51" s="1">
        <v>67</v>
      </c>
      <c r="C51" s="1">
        <v>125</v>
      </c>
      <c r="D51" s="5"/>
      <c r="E51" s="5"/>
    </row>
    <row r="52" spans="1:5" x14ac:dyDescent="0.25">
      <c r="A52" s="1">
        <v>68</v>
      </c>
      <c r="B52" s="1">
        <v>67</v>
      </c>
      <c r="C52" s="1">
        <v>145</v>
      </c>
      <c r="D52" s="5"/>
      <c r="E52" s="5"/>
    </row>
    <row r="53" spans="1:5" x14ac:dyDescent="0.25">
      <c r="A53" s="1">
        <v>68</v>
      </c>
      <c r="B53" s="1">
        <v>67</v>
      </c>
      <c r="C53" s="1">
        <v>150</v>
      </c>
      <c r="D53" s="5"/>
      <c r="E53" s="5"/>
    </row>
    <row r="54" spans="1:5" x14ac:dyDescent="0.25">
      <c r="A54" s="1">
        <v>74</v>
      </c>
      <c r="B54" s="1">
        <v>67</v>
      </c>
      <c r="C54" s="1">
        <v>123</v>
      </c>
      <c r="D54" s="5"/>
      <c r="E54" s="5"/>
    </row>
    <row r="55" spans="1:5" x14ac:dyDescent="0.25">
      <c r="A55" s="1">
        <v>78</v>
      </c>
      <c r="B55" s="1">
        <v>67</v>
      </c>
      <c r="C55" s="1">
        <v>115</v>
      </c>
      <c r="D55" s="5"/>
      <c r="E55" s="5"/>
    </row>
    <row r="56" spans="1:5" x14ac:dyDescent="0.25">
      <c r="A56" s="1">
        <v>86</v>
      </c>
      <c r="B56" s="1">
        <v>67</v>
      </c>
      <c r="C56" s="1">
        <v>150</v>
      </c>
      <c r="D56" s="5"/>
      <c r="E56" s="5"/>
    </row>
    <row r="57" spans="1:5" x14ac:dyDescent="0.25">
      <c r="A57" s="1">
        <v>90</v>
      </c>
      <c r="B57" s="1">
        <v>67</v>
      </c>
      <c r="C57" s="1">
        <v>140</v>
      </c>
      <c r="D57" s="5"/>
      <c r="E57" s="5"/>
    </row>
    <row r="58" spans="1:5" x14ac:dyDescent="0.25">
      <c r="A58" s="1">
        <v>48</v>
      </c>
      <c r="B58" s="1">
        <v>68</v>
      </c>
      <c r="C58" s="1">
        <v>150</v>
      </c>
      <c r="D58" s="5"/>
      <c r="E58" s="5"/>
    </row>
    <row r="59" spans="1:5" x14ac:dyDescent="0.25">
      <c r="A59" s="1">
        <v>68</v>
      </c>
      <c r="B59" s="1">
        <v>68</v>
      </c>
      <c r="C59" s="1">
        <v>155</v>
      </c>
      <c r="D59" s="5"/>
      <c r="E59" s="5"/>
    </row>
    <row r="60" spans="1:5" x14ac:dyDescent="0.25">
      <c r="A60" s="1">
        <v>72</v>
      </c>
      <c r="B60" s="1">
        <v>68</v>
      </c>
      <c r="C60" s="1">
        <v>155</v>
      </c>
      <c r="D60" s="5"/>
      <c r="E60" s="5"/>
    </row>
    <row r="61" spans="1:5" x14ac:dyDescent="0.25">
      <c r="A61" s="1">
        <v>72</v>
      </c>
      <c r="B61" s="1">
        <v>68</v>
      </c>
      <c r="C61" s="1">
        <v>110</v>
      </c>
      <c r="D61" s="5"/>
      <c r="E61" s="5"/>
    </row>
    <row r="62" spans="1:5" x14ac:dyDescent="0.25">
      <c r="A62" s="1">
        <v>78</v>
      </c>
      <c r="B62" s="1">
        <v>68</v>
      </c>
      <c r="C62" s="1">
        <v>130</v>
      </c>
      <c r="D62" s="5"/>
      <c r="E62" s="5"/>
    </row>
    <row r="63" spans="1:5" x14ac:dyDescent="0.25">
      <c r="A63" s="1">
        <v>78</v>
      </c>
      <c r="B63" s="1">
        <v>68</v>
      </c>
      <c r="C63" s="1">
        <v>133</v>
      </c>
      <c r="D63" s="5"/>
      <c r="E63" s="5"/>
    </row>
    <row r="64" spans="1:5" x14ac:dyDescent="0.25">
      <c r="A64" s="1">
        <v>80</v>
      </c>
      <c r="B64" s="1">
        <v>68</v>
      </c>
      <c r="C64" s="1">
        <v>125</v>
      </c>
      <c r="D64" s="5"/>
      <c r="E64" s="5"/>
    </row>
    <row r="65" spans="1:5" x14ac:dyDescent="0.25">
      <c r="A65" s="1">
        <v>82</v>
      </c>
      <c r="B65" s="1">
        <v>68</v>
      </c>
      <c r="C65" s="1">
        <v>138</v>
      </c>
      <c r="D65" s="5"/>
      <c r="E65" s="5"/>
    </row>
    <row r="66" spans="1:5" x14ac:dyDescent="0.25">
      <c r="A66" s="1">
        <v>90</v>
      </c>
      <c r="B66" s="1">
        <v>68</v>
      </c>
      <c r="C66" s="1">
        <v>145</v>
      </c>
      <c r="D66" s="5"/>
      <c r="E66" s="5"/>
    </row>
    <row r="67" spans="1:5" x14ac:dyDescent="0.25">
      <c r="A67" s="1">
        <v>96</v>
      </c>
      <c r="B67" s="1">
        <v>68</v>
      </c>
      <c r="C67" s="1">
        <v>116</v>
      </c>
      <c r="D67" s="5"/>
      <c r="E67" s="5"/>
    </row>
    <row r="68" spans="1:5" x14ac:dyDescent="0.25">
      <c r="A68" s="1">
        <v>54</v>
      </c>
      <c r="B68" s="1">
        <v>69</v>
      </c>
      <c r="C68" s="1">
        <v>145</v>
      </c>
      <c r="D68" s="5"/>
      <c r="E68" s="5"/>
    </row>
    <row r="69" spans="1:5" x14ac:dyDescent="0.25">
      <c r="A69" s="1">
        <v>54</v>
      </c>
      <c r="B69" s="1">
        <v>69</v>
      </c>
      <c r="C69" s="1">
        <v>160</v>
      </c>
      <c r="D69" s="5"/>
      <c r="E69" s="5"/>
    </row>
    <row r="70" spans="1:5" x14ac:dyDescent="0.25">
      <c r="A70" s="1">
        <v>64</v>
      </c>
      <c r="B70" s="1">
        <v>69</v>
      </c>
      <c r="C70" s="1">
        <v>155</v>
      </c>
      <c r="D70" s="5"/>
      <c r="E70" s="5"/>
    </row>
    <row r="71" spans="1:5" x14ac:dyDescent="0.25">
      <c r="A71" s="1">
        <v>66</v>
      </c>
      <c r="B71" s="1">
        <v>69</v>
      </c>
      <c r="C71" s="1">
        <v>175</v>
      </c>
      <c r="D71" s="5"/>
      <c r="E71" s="5"/>
    </row>
    <row r="72" spans="1:5" x14ac:dyDescent="0.25">
      <c r="A72" s="1">
        <v>68</v>
      </c>
      <c r="B72" s="1">
        <v>69</v>
      </c>
      <c r="C72" s="1">
        <v>150</v>
      </c>
      <c r="D72" s="5"/>
      <c r="E72" s="5"/>
    </row>
    <row r="73" spans="1:5" x14ac:dyDescent="0.25">
      <c r="A73" s="1">
        <v>72</v>
      </c>
      <c r="B73" s="1">
        <v>69</v>
      </c>
      <c r="C73" s="1">
        <v>170</v>
      </c>
      <c r="D73" s="5"/>
      <c r="E73" s="5"/>
    </row>
    <row r="74" spans="1:5" x14ac:dyDescent="0.25">
      <c r="A74" s="1">
        <v>78</v>
      </c>
      <c r="B74" s="1">
        <v>69</v>
      </c>
      <c r="C74" s="1">
        <v>145</v>
      </c>
      <c r="D74" s="5"/>
      <c r="E74" s="5"/>
    </row>
    <row r="75" spans="1:5" x14ac:dyDescent="0.25">
      <c r="A75" s="1">
        <v>84</v>
      </c>
      <c r="B75" s="1">
        <v>69</v>
      </c>
      <c r="C75" s="1">
        <v>136</v>
      </c>
      <c r="D75" s="5"/>
      <c r="E75" s="5"/>
    </row>
    <row r="76" spans="1:5" x14ac:dyDescent="0.25">
      <c r="A76" s="1">
        <v>88</v>
      </c>
      <c r="B76" s="1">
        <v>69</v>
      </c>
      <c r="C76" s="1">
        <v>150</v>
      </c>
      <c r="D76" s="5"/>
      <c r="E76" s="5"/>
    </row>
    <row r="77" spans="1:5" x14ac:dyDescent="0.25">
      <c r="A77" s="1">
        <v>92</v>
      </c>
      <c r="B77" s="1">
        <v>69</v>
      </c>
      <c r="C77" s="1">
        <v>150</v>
      </c>
      <c r="D77" s="5"/>
      <c r="E77" s="5"/>
    </row>
    <row r="78" spans="1:5" x14ac:dyDescent="0.25">
      <c r="A78" s="1">
        <v>68</v>
      </c>
      <c r="B78" s="1">
        <v>69.5</v>
      </c>
      <c r="C78" s="1">
        <v>150</v>
      </c>
      <c r="D78" s="5"/>
      <c r="E78" s="5"/>
    </row>
    <row r="79" spans="1:5" x14ac:dyDescent="0.25">
      <c r="A79" s="1">
        <v>62</v>
      </c>
      <c r="B79" s="1">
        <v>70</v>
      </c>
      <c r="C79" s="1">
        <v>155</v>
      </c>
      <c r="D79" s="5"/>
      <c r="E79" s="5"/>
    </row>
    <row r="80" spans="1:5" x14ac:dyDescent="0.25">
      <c r="A80" s="1">
        <v>66</v>
      </c>
      <c r="B80" s="1">
        <v>70</v>
      </c>
      <c r="C80" s="1">
        <v>130</v>
      </c>
      <c r="D80" s="5"/>
      <c r="E80" s="5"/>
    </row>
    <row r="81" spans="1:5" x14ac:dyDescent="0.25">
      <c r="A81" s="1">
        <v>68</v>
      </c>
      <c r="B81" s="1">
        <v>70</v>
      </c>
      <c r="C81" s="1">
        <v>125</v>
      </c>
      <c r="D81" s="5"/>
      <c r="E81" s="5"/>
    </row>
    <row r="82" spans="1:5" x14ac:dyDescent="0.25">
      <c r="A82" s="1">
        <v>70</v>
      </c>
      <c r="B82" s="1">
        <v>70</v>
      </c>
      <c r="C82" s="1">
        <v>150</v>
      </c>
      <c r="D82" s="5"/>
      <c r="E82" s="5"/>
    </row>
    <row r="83" spans="1:5" x14ac:dyDescent="0.25">
      <c r="A83" s="1">
        <v>74</v>
      </c>
      <c r="B83" s="1">
        <v>70</v>
      </c>
      <c r="C83" s="1">
        <v>157</v>
      </c>
      <c r="D83" s="5"/>
      <c r="E83" s="5"/>
    </row>
    <row r="84" spans="1:5" x14ac:dyDescent="0.25">
      <c r="A84" s="1">
        <v>92</v>
      </c>
      <c r="B84" s="1">
        <v>70</v>
      </c>
      <c r="C84" s="1">
        <v>153</v>
      </c>
      <c r="D84" s="5"/>
      <c r="E84" s="5"/>
    </row>
    <row r="85" spans="1:5" x14ac:dyDescent="0.25">
      <c r="A85" s="1">
        <v>60</v>
      </c>
      <c r="B85" s="1">
        <v>71</v>
      </c>
      <c r="C85" s="1">
        <v>170</v>
      </c>
      <c r="D85" s="5"/>
      <c r="E85" s="5"/>
    </row>
    <row r="86" spans="1:5" x14ac:dyDescent="0.25">
      <c r="A86" s="1">
        <v>60</v>
      </c>
      <c r="B86" s="1">
        <v>71</v>
      </c>
      <c r="C86" s="1">
        <v>155</v>
      </c>
      <c r="D86" s="5"/>
      <c r="E86" s="5"/>
    </row>
    <row r="87" spans="1:5" x14ac:dyDescent="0.25">
      <c r="A87" s="1">
        <v>68</v>
      </c>
      <c r="B87" s="1">
        <v>71</v>
      </c>
      <c r="C87" s="1">
        <v>150</v>
      </c>
      <c r="D87" s="5"/>
      <c r="E87" s="5"/>
    </row>
    <row r="88" spans="1:5" x14ac:dyDescent="0.25">
      <c r="A88" s="1">
        <v>70</v>
      </c>
      <c r="B88" s="1">
        <v>71</v>
      </c>
      <c r="C88" s="1">
        <v>170</v>
      </c>
      <c r="D88" s="5"/>
      <c r="E88" s="5"/>
    </row>
    <row r="89" spans="1:5" x14ac:dyDescent="0.25">
      <c r="A89" s="1">
        <v>72</v>
      </c>
      <c r="B89" s="1">
        <v>71</v>
      </c>
      <c r="C89" s="1">
        <v>140</v>
      </c>
      <c r="D89" s="5"/>
      <c r="E89" s="5"/>
    </row>
    <row r="90" spans="1:5" x14ac:dyDescent="0.25">
      <c r="A90" s="1">
        <v>76</v>
      </c>
      <c r="B90" s="1">
        <v>71</v>
      </c>
      <c r="C90" s="1">
        <v>138</v>
      </c>
      <c r="D90" s="5"/>
      <c r="E90" s="5"/>
    </row>
    <row r="91" spans="1:5" x14ac:dyDescent="0.25">
      <c r="A91" s="1">
        <v>60</v>
      </c>
      <c r="B91" s="1">
        <v>71.5</v>
      </c>
      <c r="C91" s="1">
        <v>164</v>
      </c>
      <c r="D91" s="5"/>
      <c r="E91" s="5"/>
    </row>
    <row r="92" spans="1:5" x14ac:dyDescent="0.25">
      <c r="A92" s="1">
        <v>58</v>
      </c>
      <c r="B92" s="1">
        <v>72</v>
      </c>
      <c r="C92" s="1">
        <v>145</v>
      </c>
      <c r="D92" s="5"/>
      <c r="E92" s="5"/>
    </row>
    <row r="93" spans="1:5" x14ac:dyDescent="0.25">
      <c r="A93" s="1">
        <v>62</v>
      </c>
      <c r="B93" s="1">
        <v>72</v>
      </c>
      <c r="C93" s="1">
        <v>195</v>
      </c>
      <c r="D93" s="5"/>
      <c r="E93" s="5"/>
    </row>
    <row r="94" spans="1:5" x14ac:dyDescent="0.25">
      <c r="A94" s="1">
        <v>62</v>
      </c>
      <c r="B94" s="1">
        <v>72</v>
      </c>
      <c r="C94" s="1">
        <v>175</v>
      </c>
      <c r="D94" s="5"/>
      <c r="E94" s="5"/>
    </row>
    <row r="95" spans="1:5" x14ac:dyDescent="0.25">
      <c r="A95" s="1">
        <v>68</v>
      </c>
      <c r="B95" s="1">
        <v>72</v>
      </c>
      <c r="C95" s="1">
        <v>142</v>
      </c>
      <c r="D95" s="5"/>
      <c r="E95" s="5"/>
    </row>
    <row r="96" spans="1:5" x14ac:dyDescent="0.25">
      <c r="A96" s="1">
        <v>76</v>
      </c>
      <c r="B96" s="1">
        <v>72</v>
      </c>
      <c r="C96" s="1">
        <v>215</v>
      </c>
      <c r="D96" s="5"/>
      <c r="E96" s="5"/>
    </row>
    <row r="97" spans="1:5" x14ac:dyDescent="0.25">
      <c r="A97" s="1">
        <v>78</v>
      </c>
      <c r="B97" s="1">
        <v>72</v>
      </c>
      <c r="C97" s="1">
        <v>180</v>
      </c>
      <c r="D97" s="5"/>
      <c r="E97" s="5"/>
    </row>
    <row r="98" spans="1:5" x14ac:dyDescent="0.25">
      <c r="A98" s="1">
        <v>80</v>
      </c>
      <c r="B98" s="1">
        <v>72</v>
      </c>
      <c r="C98" s="1">
        <v>155</v>
      </c>
      <c r="D98" s="5"/>
      <c r="E98" s="5"/>
    </row>
    <row r="99" spans="1:5" x14ac:dyDescent="0.25">
      <c r="A99" s="1">
        <v>84</v>
      </c>
      <c r="B99" s="1">
        <v>72</v>
      </c>
      <c r="C99" s="1">
        <v>150</v>
      </c>
      <c r="D99" s="5"/>
      <c r="E99" s="5"/>
    </row>
    <row r="100" spans="1:5" x14ac:dyDescent="0.25">
      <c r="A100" s="1">
        <v>62</v>
      </c>
      <c r="B100" s="1">
        <v>73</v>
      </c>
      <c r="C100" s="1">
        <v>155</v>
      </c>
      <c r="D100" s="5"/>
      <c r="E100" s="5"/>
    </row>
    <row r="101" spans="1:5" x14ac:dyDescent="0.25">
      <c r="A101" s="1">
        <v>66</v>
      </c>
      <c r="B101" s="1">
        <v>73</v>
      </c>
      <c r="C101" s="1">
        <v>190</v>
      </c>
      <c r="D101" s="5"/>
      <c r="E101" s="5"/>
    </row>
    <row r="102" spans="1:5" x14ac:dyDescent="0.25">
      <c r="A102" s="1">
        <v>70</v>
      </c>
      <c r="B102" s="1">
        <v>73</v>
      </c>
      <c r="C102" s="1">
        <v>170</v>
      </c>
      <c r="D102" s="5"/>
      <c r="E102" s="5"/>
    </row>
    <row r="103" spans="1:5" x14ac:dyDescent="0.25">
      <c r="A103" s="1">
        <v>74</v>
      </c>
      <c r="B103" s="1">
        <v>73</v>
      </c>
      <c r="C103" s="1">
        <v>165</v>
      </c>
      <c r="D103" s="5"/>
      <c r="E103" s="5"/>
    </row>
    <row r="104" spans="1:5" x14ac:dyDescent="0.25">
      <c r="A104" s="1">
        <v>74</v>
      </c>
      <c r="B104" s="1">
        <v>73</v>
      </c>
      <c r="C104" s="1">
        <v>155</v>
      </c>
      <c r="D104" s="5"/>
      <c r="E104" s="5"/>
    </row>
    <row r="105" spans="1:5" x14ac:dyDescent="0.25">
      <c r="A105" s="1">
        <v>74</v>
      </c>
      <c r="B105" s="1">
        <v>73</v>
      </c>
      <c r="C105" s="1">
        <v>155</v>
      </c>
      <c r="D105" s="5"/>
      <c r="E105" s="5"/>
    </row>
    <row r="106" spans="1:5" x14ac:dyDescent="0.25">
      <c r="A106" s="1">
        <v>82</v>
      </c>
      <c r="B106" s="1">
        <v>73</v>
      </c>
      <c r="C106" s="1">
        <v>180</v>
      </c>
      <c r="D106" s="5"/>
      <c r="E106" s="5"/>
    </row>
    <row r="107" spans="1:5" x14ac:dyDescent="0.25">
      <c r="A107" s="1">
        <v>62</v>
      </c>
      <c r="B107" s="1">
        <v>73.5</v>
      </c>
      <c r="C107" s="1">
        <v>160</v>
      </c>
      <c r="D107" s="5"/>
      <c r="E107" s="5"/>
    </row>
    <row r="108" spans="1:5" x14ac:dyDescent="0.25">
      <c r="A108" s="1">
        <v>88</v>
      </c>
      <c r="B108" s="1">
        <v>73.5</v>
      </c>
      <c r="C108" s="1">
        <v>155</v>
      </c>
      <c r="D108" s="5"/>
      <c r="E108" s="5"/>
    </row>
    <row r="109" spans="1:5" x14ac:dyDescent="0.25">
      <c r="A109" s="1">
        <v>62</v>
      </c>
      <c r="B109" s="1">
        <v>74</v>
      </c>
      <c r="C109" s="1">
        <v>190</v>
      </c>
      <c r="D109" s="5"/>
      <c r="E109" s="5"/>
    </row>
    <row r="110" spans="1:5" x14ac:dyDescent="0.25">
      <c r="A110" s="1">
        <v>68</v>
      </c>
      <c r="B110" s="1">
        <v>74</v>
      </c>
      <c r="C110" s="1">
        <v>190</v>
      </c>
      <c r="D110" s="5"/>
      <c r="E110" s="5"/>
    </row>
    <row r="111" spans="1:5" x14ac:dyDescent="0.25">
      <c r="A111" s="1">
        <v>68</v>
      </c>
      <c r="B111" s="1">
        <v>74</v>
      </c>
      <c r="C111" s="1">
        <v>180</v>
      </c>
      <c r="D111" s="5"/>
      <c r="E111" s="5"/>
    </row>
    <row r="112" spans="1:5" x14ac:dyDescent="0.25">
      <c r="A112" s="1">
        <v>76</v>
      </c>
      <c r="B112" s="1">
        <v>74</v>
      </c>
      <c r="C112" s="1">
        <v>148</v>
      </c>
      <c r="D112" s="5"/>
      <c r="E112" s="5"/>
    </row>
    <row r="113" spans="1:5" x14ac:dyDescent="0.25">
      <c r="A113" s="1">
        <v>90</v>
      </c>
      <c r="B113" s="1">
        <v>74</v>
      </c>
      <c r="C113" s="1">
        <v>160</v>
      </c>
      <c r="D113" s="5"/>
      <c r="E113" s="5"/>
    </row>
    <row r="114" spans="1:5" x14ac:dyDescent="0.25">
      <c r="A114" s="1">
        <v>64</v>
      </c>
      <c r="B114" s="1">
        <v>75</v>
      </c>
      <c r="C114" s="1">
        <v>160</v>
      </c>
      <c r="D114" s="5"/>
      <c r="E114" s="5"/>
    </row>
    <row r="115" spans="1:5" x14ac:dyDescent="0.25">
      <c r="A115" s="1">
        <v>70</v>
      </c>
      <c r="B115" s="1">
        <v>75</v>
      </c>
      <c r="C115" s="1">
        <v>185</v>
      </c>
      <c r="D115" s="5"/>
      <c r="E115" s="5"/>
    </row>
    <row r="116" spans="1:5" x14ac:dyDescent="0.25">
      <c r="A116" s="1">
        <v>70</v>
      </c>
      <c r="B116" s="1">
        <v>75</v>
      </c>
      <c r="C116" s="1">
        <v>190</v>
      </c>
      <c r="D116" s="5"/>
      <c r="E116" s="5"/>
    </row>
  </sheetData>
  <pageMargins left="0.75" right="0.75" top="1" bottom="1" header="0.5" footer="0.5"/>
  <pageSetup orientation="landscape" horizontalDpi="1200" verticalDpi="1200" r:id="rId1"/>
  <headerFooter alignWithMargins="0">
    <oddHeader>&amp;LXL3C&amp;CRegress Rest Pulse on Height and Weight (Min and Max)&amp;RV0D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N1</vt:lpstr>
      <vt:lpstr>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Toolpak Regressions: Weight on Height; Rest Pulse on Height</dc:title>
  <dc:creator>Milo Schield</dc:creator>
  <cp:lastModifiedBy>Milo Schield</cp:lastModifiedBy>
  <cp:lastPrinted>2017-04-02T22:29:46Z</cp:lastPrinted>
  <dcterms:created xsi:type="dcterms:W3CDTF">2007-07-30T21:25:35Z</dcterms:created>
  <dcterms:modified xsi:type="dcterms:W3CDTF">2021-04-14T04:19:53Z</dcterms:modified>
</cp:coreProperties>
</file>